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tabRatio="500" activeTab="0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'протокол'!$B$5:$Q$37</definedName>
    <definedName name="_xlnm._FilterDatabase" localSheetId="0" hidden="1">'протокол (на сайт)'!$B$5:$Q$5</definedName>
    <definedName name="Excel_BuiltIn__FilterDatabase" localSheetId="1">'протокол'!$B$5:$Q$5</definedName>
    <definedName name="Excel_BuiltIn__FilterDatabase" localSheetId="0">'протокол (на сайт)'!$B$5:$Q$5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1">'протокол'!$5:$5</definedName>
    <definedName name="Excel_BuiltIn_Print_Titles" localSheetId="0">'протокол (на сайт)'!$5:$5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<sst xmlns="http://schemas.openxmlformats.org/spreadsheetml/2006/main" count="584" uniqueCount="102">
  <si>
    <t>Приложение № 5                                         
к приказу департамента образования 
от 06.09.2023  №  296-пк/3.2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</si>
  <si>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</si>
  <si>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</si>
  <si>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</si>
  <si>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</si>
  <si>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</si>
  <si>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</si>
  <si>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</si>
  <si>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</si>
  <si>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</si>
  <si>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</si>
  <si>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</si>
  <si>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</si>
  <si>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</si>
  <si>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От 07.10. 2023 г.</t>
  </si>
  <si>
    <t>ФИО учащегося
(полностью)</t>
  </si>
  <si>
    <t>ФИО учителя, подготовившего уч-ка (полностью)</t>
  </si>
  <si>
    <t>ж</t>
  </si>
  <si>
    <t>Кудряшова Елена Михайловна</t>
  </si>
  <si>
    <t>м</t>
  </si>
  <si>
    <t xml:space="preserve"> </t>
  </si>
  <si>
    <t>Тямусева Татьяна Анатольевна</t>
  </si>
  <si>
    <t>Гайларова Ксения Рафаэлевна</t>
  </si>
  <si>
    <t>6 М1</t>
  </si>
  <si>
    <t>Котлова Лариса Владимировна</t>
  </si>
  <si>
    <t>Козлова Александра Игоревна</t>
  </si>
  <si>
    <t>6 М2</t>
  </si>
  <si>
    <t>Коновалова Наталья Сергеевна</t>
  </si>
  <si>
    <t>Евсеева Полина Сергеевна</t>
  </si>
  <si>
    <t>Ризаева Аделина Рустамовна</t>
  </si>
  <si>
    <t>Зубкова Валерия Владиславовна</t>
  </si>
  <si>
    <t xml:space="preserve">6 М1 </t>
  </si>
  <si>
    <t>Гигирева Дарья Евгеньевна</t>
  </si>
  <si>
    <t>Крейслинг Кирилл Сергеевич</t>
  </si>
  <si>
    <t>Орешникова Валерия Евгеньевна</t>
  </si>
  <si>
    <t>Семенова Анна Антоновна</t>
  </si>
  <si>
    <t>Баев Максим Александрович</t>
  </si>
  <si>
    <t>6 М3</t>
  </si>
  <si>
    <t>Адамко Вера Борисовна</t>
  </si>
  <si>
    <t>Островский Дмитрий Романович</t>
  </si>
  <si>
    <t>Ефимова Маргарита Александровна</t>
  </si>
  <si>
    <t>Петухов Артём Давидович</t>
  </si>
  <si>
    <t>Жихарева Юлия Сергеевна</t>
  </si>
  <si>
    <t>Власова София Андреевна</t>
  </si>
  <si>
    <t>Охманюк Александра Андреевна</t>
  </si>
  <si>
    <t>6 Г</t>
  </si>
  <si>
    <t>Шадрина Анастасия Андреевна</t>
  </si>
  <si>
    <t>Струев Глеб Артемович</t>
  </si>
  <si>
    <t>Василенко Агата Максимовна</t>
  </si>
  <si>
    <t>Листюхин Матвей Дмитриевич</t>
  </si>
  <si>
    <t>Пономарев Артем Витальевич</t>
  </si>
  <si>
    <t>Каледина Полина Дмитриевна</t>
  </si>
  <si>
    <t>Гриднев Николай Сергеевич</t>
  </si>
  <si>
    <t>Суворов Сергей Станиславович</t>
  </si>
  <si>
    <t>Еремина Анастасия Петровна</t>
  </si>
  <si>
    <t>Шеин Ярослав Алексеевич</t>
  </si>
  <si>
    <t>Ермоленко Дарья Александровна</t>
  </si>
  <si>
    <t>Симонов Захар Евгеньевич</t>
  </si>
  <si>
    <t>Соловьянова Дарья Валерьевна</t>
  </si>
  <si>
    <t>Хотенов Прохор Сергеевич</t>
  </si>
  <si>
    <t>Жильцов Андрей Викторович</t>
  </si>
  <si>
    <t>Енарахов Егор Евгеньевич</t>
  </si>
  <si>
    <t>Гражданкина Ксения Евгеньевна</t>
  </si>
  <si>
    <t>Власова Елизавета Александровна</t>
  </si>
  <si>
    <t>Виноградов Александр Александрович</t>
  </si>
  <si>
    <t>Бусов Савелий Андреевич</t>
  </si>
  <si>
    <t>Батталов Ильдар Рустамович</t>
  </si>
  <si>
    <t>Алексеев Радамир Валерьевич</t>
  </si>
  <si>
    <t>Пентешин Никита Юрьевич</t>
  </si>
  <si>
    <t>Овчинников Александр Антонович</t>
  </si>
  <si>
    <t>Мелешко Наталья Игоревна</t>
  </si>
  <si>
    <t>Маруфходжаева Диана Маруфходжаевна</t>
  </si>
  <si>
    <t>Леонов Александр Николаевич</t>
  </si>
  <si>
    <t>Кудряшова Дана Артемовна</t>
  </si>
  <si>
    <t>Константинова Василиса Юрьевна</t>
  </si>
  <si>
    <t>Кияткин Арсений Сергеевич</t>
  </si>
  <si>
    <t>Киричек Софья Александровна</t>
  </si>
  <si>
    <t>Ильмухин Руслан Владимирович</t>
  </si>
  <si>
    <t>Захаров Мирон Евгеньевич</t>
  </si>
  <si>
    <t>Харитонова Милослава Алексеевна</t>
  </si>
  <si>
    <t>Фирсов Богдан Витальевич</t>
  </si>
  <si>
    <t>Федорин Владислав Глебович</t>
  </si>
  <si>
    <t>Умудова Азиза Рауф кызы</t>
  </si>
  <si>
    <t>Тишина Алёна Павловна</t>
  </si>
  <si>
    <t>Русских Полина Андреевна</t>
  </si>
  <si>
    <t>Простяков Фадей Александрович</t>
  </si>
  <si>
    <t>Прокопенко Гордей Алексеевич</t>
  </si>
  <si>
    <t>Плешкова Арина Андреевна</t>
  </si>
  <si>
    <t>Петренко Никифор Андреевич</t>
  </si>
  <si>
    <t>Щуцкая Ирина Ильинична</t>
  </si>
  <si>
    <t>Протокол школьного этапа Всероссийской олимпиады школьников в 2023/2024 учебном году  
по литературе  в  6-ых классах</t>
  </si>
  <si>
    <t>литература</t>
  </si>
  <si>
    <t>победитель</t>
  </si>
  <si>
    <t>призёр</t>
  </si>
  <si>
    <t>Председатель жюри: Верясова М.И.</t>
  </si>
  <si>
    <t>Тямусева Т.А.</t>
  </si>
  <si>
    <t xml:space="preserve">Шадрина А.А. </t>
  </si>
  <si>
    <t>Члены жюри:        Котлова Л.В.</t>
  </si>
  <si>
    <t xml:space="preserve">   Кудряшова Е.М.</t>
  </si>
  <si>
    <t>от 07.10. 2023 г.</t>
  </si>
  <si>
    <t>Победитель</t>
  </si>
  <si>
    <t>Призёр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</si>
</sst>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6" applyFont="1" applyAlignment="1">
      <alignment horizontal="center" vertical="top"/>
      <protection/>
    </xf>
    <xf numFmtId="0" fontId="2" fillId="0" borderId="0" xfId="56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6" applyFont="1" applyFill="1" applyAlignment="1">
      <alignment horizontal="left" wrapText="1"/>
      <protection/>
    </xf>
    <xf numFmtId="0" fontId="1" fillId="0" borderId="0" xfId="56" applyFont="1">
      <alignment/>
      <protection/>
    </xf>
    <xf numFmtId="0" fontId="1" fillId="33" borderId="0" xfId="56" applyFont="1" applyFill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56" applyFont="1" applyAlignment="1">
      <alignment horizontal="center"/>
      <protection/>
    </xf>
    <xf numFmtId="0" fontId="1" fillId="0" borderId="0" xfId="56" applyFont="1" applyFill="1" applyBorder="1" applyAlignment="1">
      <alignment horizontal="left"/>
      <protection/>
    </xf>
    <xf numFmtId="0" fontId="2" fillId="33" borderId="0" xfId="56" applyFont="1" applyFill="1" applyAlignment="1">
      <alignment horizontal="center" vertical="top"/>
      <protection/>
    </xf>
    <xf numFmtId="0" fontId="7" fillId="0" borderId="0" xfId="56" applyFont="1" applyBorder="1" applyAlignment="1">
      <alignment horizontal="center" vertical="top" wrapText="1"/>
      <protection/>
    </xf>
    <xf numFmtId="0" fontId="2" fillId="0" borderId="0" xfId="56" applyFont="1" applyBorder="1" applyAlignment="1">
      <alignment horizontal="center" vertical="top" wrapText="1"/>
      <protection/>
    </xf>
    <xf numFmtId="0" fontId="1" fillId="0" borderId="0" xfId="56" applyFont="1" applyFill="1" applyBorder="1" applyAlignment="1">
      <alignment horizontal="left" wrapText="1"/>
      <protection/>
    </xf>
    <xf numFmtId="49" fontId="7" fillId="0" borderId="10" xfId="56" applyNumberFormat="1" applyFont="1" applyBorder="1" applyAlignment="1">
      <alignment horizontal="center" vertical="center" wrapText="1"/>
      <protection/>
    </xf>
    <xf numFmtId="49" fontId="7" fillId="0" borderId="0" xfId="56" applyNumberFormat="1" applyFont="1" applyBorder="1" applyAlignment="1">
      <alignment horizontal="center" vertical="center" wrapText="1"/>
      <protection/>
    </xf>
    <xf numFmtId="0" fontId="1" fillId="0" borderId="11" xfId="56" applyFont="1" applyBorder="1">
      <alignment/>
      <protection/>
    </xf>
    <xf numFmtId="0" fontId="1" fillId="33" borderId="11" xfId="56" applyNumberFormat="1" applyFont="1" applyFill="1" applyBorder="1" applyAlignment="1">
      <alignment horizontal="center"/>
      <protection/>
    </xf>
    <xf numFmtId="0" fontId="1" fillId="0" borderId="10" xfId="56" applyFont="1" applyBorder="1">
      <alignment/>
      <protection/>
    </xf>
    <xf numFmtId="0" fontId="1" fillId="0" borderId="0" xfId="56" applyFont="1" applyFill="1" applyAlignment="1">
      <alignment horizontal="left"/>
      <protection/>
    </xf>
    <xf numFmtId="0" fontId="8" fillId="0" borderId="0" xfId="56" applyFont="1" applyFill="1" applyAlignment="1">
      <alignment horizontal="center" wrapText="1"/>
      <protection/>
    </xf>
    <xf numFmtId="0" fontId="9" fillId="0" borderId="0" xfId="56" applyFont="1" applyFill="1" applyAlignment="1">
      <alignment horizontal="center" vertical="top" wrapText="1"/>
      <protection/>
    </xf>
    <xf numFmtId="166" fontId="9" fillId="0" borderId="0" xfId="56" applyNumberFormat="1" applyFont="1" applyAlignment="1">
      <alignment horizontal="center"/>
      <protection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66" fontId="10" fillId="0" borderId="0" xfId="0" applyNumberFormat="1" applyFont="1" applyFill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166" fontId="8" fillId="33" borderId="0" xfId="56" applyNumberFormat="1" applyFont="1" applyFill="1" applyAlignment="1">
      <alignment horizontal="center" vertical="top"/>
      <protection/>
    </xf>
    <xf numFmtId="0" fontId="8" fillId="0" borderId="0" xfId="56" applyFont="1" applyFill="1" applyBorder="1" applyAlignment="1">
      <alignment horizontal="center" wrapText="1"/>
      <protection/>
    </xf>
    <xf numFmtId="0" fontId="9" fillId="0" borderId="0" xfId="56" applyFont="1" applyFill="1" applyBorder="1" applyAlignment="1">
      <alignment horizontal="center" vertical="top" wrapText="1"/>
      <protection/>
    </xf>
    <xf numFmtId="166" fontId="9" fillId="0" borderId="12" xfId="56" applyNumberFormat="1" applyFont="1" applyBorder="1" applyAlignment="1">
      <alignment horizontal="center" vertical="top"/>
      <protection/>
    </xf>
    <xf numFmtId="49" fontId="7" fillId="0" borderId="0" xfId="56" applyNumberFormat="1" applyFont="1" applyFill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9" fillId="0" borderId="0" xfId="0" applyFont="1" applyAlignment="1">
      <alignment/>
    </xf>
    <xf numFmtId="49" fontId="7" fillId="0" borderId="13" xfId="56" applyNumberFormat="1" applyFont="1" applyBorder="1" applyAlignment="1">
      <alignment horizontal="center" vertical="center" wrapText="1"/>
      <protection/>
    </xf>
    <xf numFmtId="49" fontId="6" fillId="34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" fillId="0" borderId="15" xfId="56" applyNumberFormat="1" applyFont="1" applyBorder="1" applyAlignment="1">
      <alignment horizontal="center" vertical="top"/>
      <protection/>
    </xf>
    <xf numFmtId="0" fontId="2" fillId="0" borderId="15" xfId="56" applyNumberFormat="1" applyFont="1" applyBorder="1" applyAlignment="1">
      <alignment horizontal="center" vertical="top"/>
      <protection/>
    </xf>
    <xf numFmtId="14" fontId="50" fillId="0" borderId="13" xfId="0" applyNumberFormat="1" applyFont="1" applyBorder="1" applyAlignment="1">
      <alignment horizontal="centerContinuous"/>
    </xf>
    <xf numFmtId="0" fontId="2" fillId="0" borderId="15" xfId="56" applyFont="1" applyFill="1" applyBorder="1" applyAlignment="1">
      <alignment horizontal="center" vertical="top" wrapText="1"/>
      <protection/>
    </xf>
    <xf numFmtId="0" fontId="1" fillId="0" borderId="15" xfId="56" applyFont="1" applyFill="1" applyBorder="1" applyAlignment="1">
      <alignment horizontal="center" vertical="top" wrapText="1"/>
      <protection/>
    </xf>
    <xf numFmtId="0" fontId="1" fillId="0" borderId="15" xfId="56" applyNumberFormat="1" applyFont="1" applyFill="1" applyBorder="1" applyAlignment="1">
      <alignment horizontal="center" vertical="top" wrapText="1"/>
      <protection/>
    </xf>
    <xf numFmtId="0" fontId="1" fillId="0" borderId="15" xfId="56" applyFont="1" applyBorder="1">
      <alignment/>
      <protection/>
    </xf>
    <xf numFmtId="0" fontId="1" fillId="34" borderId="15" xfId="56" applyFont="1" applyFill="1" applyBorder="1" applyAlignment="1">
      <alignment horizontal="center"/>
      <protection/>
    </xf>
    <xf numFmtId="9" fontId="0" fillId="34" borderId="15" xfId="61" applyNumberFormat="1" applyFill="1" applyBorder="1" applyAlignment="1">
      <alignment horizontal="center"/>
    </xf>
    <xf numFmtId="0" fontId="1" fillId="0" borderId="13" xfId="56" applyFont="1" applyBorder="1" applyAlignment="1">
      <alignment horizontal="center" vertical="top"/>
      <protection/>
    </xf>
    <xf numFmtId="0" fontId="2" fillId="0" borderId="13" xfId="56" applyNumberFormat="1" applyFont="1" applyBorder="1" applyAlignment="1">
      <alignment horizontal="center" vertical="top"/>
      <protection/>
    </xf>
    <xf numFmtId="0" fontId="1" fillId="0" borderId="13" xfId="56" applyFont="1" applyFill="1" applyBorder="1" applyAlignment="1">
      <alignment horizontal="center" vertical="top" wrapText="1"/>
      <protection/>
    </xf>
    <xf numFmtId="0" fontId="1" fillId="0" borderId="13" xfId="56" applyNumberFormat="1" applyFont="1" applyFill="1" applyBorder="1" applyAlignment="1">
      <alignment horizontal="center" vertical="top" wrapText="1"/>
      <protection/>
    </xf>
    <xf numFmtId="0" fontId="1" fillId="0" borderId="13" xfId="56" applyFont="1" applyBorder="1">
      <alignment/>
      <protection/>
    </xf>
    <xf numFmtId="0" fontId="1" fillId="34" borderId="13" xfId="56" applyFont="1" applyFill="1" applyBorder="1" applyAlignment="1">
      <alignment horizontal="center"/>
      <protection/>
    </xf>
    <xf numFmtId="9" fontId="0" fillId="34" borderId="13" xfId="61" applyNumberFormat="1" applyFill="1" applyBorder="1" applyAlignment="1">
      <alignment horizontal="center"/>
    </xf>
    <xf numFmtId="0" fontId="1" fillId="0" borderId="13" xfId="56" applyNumberFormat="1" applyFont="1" applyBorder="1" applyAlignment="1">
      <alignment horizontal="center" vertical="top"/>
      <protection/>
    </xf>
    <xf numFmtId="0" fontId="1" fillId="0" borderId="13" xfId="55" applyFont="1" applyFill="1" applyBorder="1" applyAlignment="1">
      <alignment horizontal="center" vertical="top"/>
      <protection/>
    </xf>
    <xf numFmtId="14" fontId="50" fillId="0" borderId="13" xfId="0" applyNumberFormat="1" applyFont="1" applyBorder="1" applyAlignment="1">
      <alignment horizontal="center"/>
    </xf>
    <xf numFmtId="0" fontId="1" fillId="0" borderId="15" xfId="56" applyFont="1" applyFill="1" applyBorder="1" applyAlignment="1">
      <alignment horizontal="left" wrapText="1"/>
      <protection/>
    </xf>
    <xf numFmtId="0" fontId="1" fillId="0" borderId="13" xfId="56" applyFont="1" applyFill="1" applyBorder="1" applyAlignment="1">
      <alignment horizontal="left" wrapText="1"/>
      <protection/>
    </xf>
    <xf numFmtId="0" fontId="1" fillId="0" borderId="13" xfId="55" applyNumberFormat="1" applyFont="1" applyFill="1" applyBorder="1" applyAlignment="1">
      <alignment horizontal="left" vertical="top" wrapText="1"/>
      <protection/>
    </xf>
    <xf numFmtId="0" fontId="1" fillId="0" borderId="13" xfId="55" applyNumberFormat="1" applyFont="1" applyFill="1" applyBorder="1" applyAlignment="1">
      <alignment horizontal="left"/>
      <protection/>
    </xf>
    <xf numFmtId="0" fontId="1" fillId="0" borderId="15" xfId="56" applyNumberFormat="1" applyFont="1" applyFill="1" applyBorder="1" applyAlignment="1">
      <alignment horizontal="left" wrapText="1"/>
      <protection/>
    </xf>
    <xf numFmtId="0" fontId="1" fillId="0" borderId="13" xfId="56" applyNumberFormat="1" applyFont="1" applyFill="1" applyBorder="1" applyAlignment="1">
      <alignment horizontal="left" wrapText="1"/>
      <protection/>
    </xf>
    <xf numFmtId="49" fontId="7" fillId="0" borderId="13" xfId="5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16" xfId="56" applyFont="1" applyBorder="1" applyAlignment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71"/>
  <sheetViews>
    <sheetView tabSelected="1" zoomScale="68" zoomScaleNormal="68" zoomScalePageLayoutView="0" workbookViewId="0" topLeftCell="A1">
      <pane xSplit="1" ySplit="5" topLeftCell="B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31" sqref="Q31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6.140625" style="3" customWidth="1"/>
    <col min="5" max="5" width="15.28125" style="4" customWidth="1"/>
    <col min="6" max="6" width="11.57421875" style="22" customWidth="1"/>
    <col min="7" max="7" width="10.28125" style="23" customWidth="1"/>
    <col min="8" max="8" width="13.421875" style="4" customWidth="1"/>
    <col min="9" max="9" width="6.57421875" style="10" customWidth="1"/>
    <col min="10" max="10" width="5.57421875" style="10" customWidth="1"/>
    <col min="11" max="12" width="5.57421875" style="5" customWidth="1"/>
    <col min="13" max="13" width="6.28125" style="6" customWidth="1"/>
    <col min="14" max="14" width="14.8515625" style="24" customWidth="1"/>
    <col min="15" max="15" width="15.7109375" style="6" customWidth="1"/>
    <col min="16" max="16" width="9.140625" style="5" customWidth="1"/>
    <col min="17" max="17" width="14.421875" style="5" customWidth="1"/>
    <col min="18" max="16384" width="9.140625" style="5" customWidth="1"/>
  </cols>
  <sheetData>
    <row r="1" spans="13:16" ht="51.75" customHeight="1">
      <c r="M1" s="65" t="s">
        <v>0</v>
      </c>
      <c r="N1" s="65"/>
      <c r="O1" s="65"/>
      <c r="P1" s="65"/>
    </row>
    <row r="2" spans="1:16" ht="30.75" customHeight="1">
      <c r="A2" s="66" t="s">
        <v>90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5" ht="16.5">
      <c r="A3" s="7"/>
      <c r="B3" s="8"/>
      <c r="C3" s="8"/>
      <c r="E3" s="9"/>
      <c r="F3" s="28"/>
      <c r="G3" s="28"/>
      <c r="H3" s="9"/>
      <c r="K3" s="10"/>
      <c r="L3" s="10"/>
      <c r="N3" s="29"/>
      <c r="O3" s="11" t="s">
        <v>99</v>
      </c>
    </row>
    <row r="4" spans="1:15" ht="18.75" customHeight="1">
      <c r="A4" s="13"/>
      <c r="B4" s="14"/>
      <c r="C4" s="14"/>
      <c r="E4" s="15"/>
      <c r="F4" s="30"/>
      <c r="G4" s="31"/>
      <c r="H4" s="5"/>
      <c r="I4" s="67" t="s">
        <v>1</v>
      </c>
      <c r="J4" s="68"/>
      <c r="K4" s="68"/>
      <c r="L4" s="68"/>
      <c r="M4" s="69"/>
      <c r="N4" s="32"/>
      <c r="O4" s="12"/>
    </row>
    <row r="5" spans="1:17" s="17" customFormat="1" ht="82.5">
      <c r="A5" s="36" t="s">
        <v>2</v>
      </c>
      <c r="B5" s="36" t="s">
        <v>3</v>
      </c>
      <c r="C5" s="36" t="s">
        <v>4</v>
      </c>
      <c r="D5" s="37" t="s">
        <v>5</v>
      </c>
      <c r="E5" s="38" t="s">
        <v>6</v>
      </c>
      <c r="F5" s="36" t="s">
        <v>7</v>
      </c>
      <c r="G5" s="36" t="s">
        <v>8</v>
      </c>
      <c r="H5" s="36" t="s">
        <v>9</v>
      </c>
      <c r="I5" s="36">
        <v>1</v>
      </c>
      <c r="J5" s="36">
        <v>2</v>
      </c>
      <c r="K5" s="16">
        <v>3</v>
      </c>
      <c r="L5" s="16">
        <v>4</v>
      </c>
      <c r="M5" s="16">
        <v>5</v>
      </c>
      <c r="N5" s="36" t="s">
        <v>10</v>
      </c>
      <c r="O5" s="16" t="s">
        <v>11</v>
      </c>
      <c r="P5" s="36" t="s">
        <v>12</v>
      </c>
      <c r="Q5" s="16" t="s">
        <v>13</v>
      </c>
    </row>
    <row r="6" spans="1:17" ht="24.75" customHeight="1">
      <c r="A6" s="39">
        <v>1</v>
      </c>
      <c r="B6" s="40"/>
      <c r="C6" s="40">
        <v>4</v>
      </c>
      <c r="D6" s="40" t="s">
        <v>17</v>
      </c>
      <c r="E6" s="41">
        <v>40691</v>
      </c>
      <c r="F6" s="42">
        <v>6</v>
      </c>
      <c r="G6" s="43" t="s">
        <v>23</v>
      </c>
      <c r="H6" s="44" t="s">
        <v>91</v>
      </c>
      <c r="I6" s="45">
        <v>8</v>
      </c>
      <c r="J6" s="45">
        <v>36</v>
      </c>
      <c r="K6" s="18"/>
      <c r="L6" s="18"/>
      <c r="M6" s="18"/>
      <c r="N6" s="46">
        <f>SUM(I6:M6)</f>
        <v>44</v>
      </c>
      <c r="O6" s="19">
        <v>50</v>
      </c>
      <c r="P6" s="47">
        <v>0.88</v>
      </c>
      <c r="Q6" s="18" t="s">
        <v>100</v>
      </c>
    </row>
    <row r="7" spans="1:17" ht="24.75" customHeight="1">
      <c r="A7" s="48">
        <v>2</v>
      </c>
      <c r="B7" s="40"/>
      <c r="C7" s="49">
        <v>28</v>
      </c>
      <c r="D7" s="49" t="s">
        <v>17</v>
      </c>
      <c r="E7" s="41">
        <v>40939</v>
      </c>
      <c r="F7" s="42">
        <v>6</v>
      </c>
      <c r="G7" s="50" t="s">
        <v>26</v>
      </c>
      <c r="H7" s="51" t="s">
        <v>91</v>
      </c>
      <c r="I7" s="52">
        <v>6</v>
      </c>
      <c r="J7" s="52">
        <v>35</v>
      </c>
      <c r="K7" s="20"/>
      <c r="L7" s="20"/>
      <c r="M7" s="20"/>
      <c r="N7" s="53">
        <f>I7+J7</f>
        <v>41</v>
      </c>
      <c r="O7" s="19">
        <v>50</v>
      </c>
      <c r="P7" s="54">
        <v>0.82</v>
      </c>
      <c r="Q7" s="20" t="s">
        <v>100</v>
      </c>
    </row>
    <row r="8" spans="1:17" ht="24.75" customHeight="1">
      <c r="A8" s="55">
        <v>3</v>
      </c>
      <c r="B8" s="40"/>
      <c r="C8" s="49">
        <v>25</v>
      </c>
      <c r="D8" s="49" t="s">
        <v>17</v>
      </c>
      <c r="E8" s="41">
        <v>40511</v>
      </c>
      <c r="F8" s="42">
        <v>6</v>
      </c>
      <c r="G8" s="50" t="s">
        <v>26</v>
      </c>
      <c r="H8" s="51" t="s">
        <v>91</v>
      </c>
      <c r="I8" s="52">
        <v>5</v>
      </c>
      <c r="J8" s="52">
        <v>34</v>
      </c>
      <c r="K8" s="20"/>
      <c r="L8" s="20"/>
      <c r="M8" s="20"/>
      <c r="N8" s="53">
        <f>SUM(I8:M8)</f>
        <v>39</v>
      </c>
      <c r="O8" s="19">
        <v>50</v>
      </c>
      <c r="P8" s="54">
        <v>0.78</v>
      </c>
      <c r="Q8" s="20" t="s">
        <v>101</v>
      </c>
    </row>
    <row r="9" spans="1:17" ht="24.75" customHeight="1">
      <c r="A9" s="55">
        <v>4</v>
      </c>
      <c r="B9" s="40"/>
      <c r="C9" s="49">
        <v>11</v>
      </c>
      <c r="D9" s="49" t="s">
        <v>17</v>
      </c>
      <c r="E9" s="41">
        <v>40717</v>
      </c>
      <c r="F9" s="42">
        <v>6</v>
      </c>
      <c r="G9" s="50" t="s">
        <v>26</v>
      </c>
      <c r="H9" s="51" t="s">
        <v>91</v>
      </c>
      <c r="I9" s="52">
        <v>4</v>
      </c>
      <c r="J9" s="52">
        <v>35</v>
      </c>
      <c r="K9" s="20"/>
      <c r="L9" s="20"/>
      <c r="M9" s="20"/>
      <c r="N9" s="53">
        <v>39</v>
      </c>
      <c r="O9" s="19">
        <v>50</v>
      </c>
      <c r="P9" s="54">
        <v>0.78</v>
      </c>
      <c r="Q9" s="20" t="s">
        <v>101</v>
      </c>
    </row>
    <row r="10" spans="1:17" ht="24.75" customHeight="1">
      <c r="A10" s="48">
        <v>5</v>
      </c>
      <c r="B10" s="40"/>
      <c r="C10" s="49">
        <v>30</v>
      </c>
      <c r="D10" s="49" t="s">
        <v>17</v>
      </c>
      <c r="E10" s="41">
        <v>40842</v>
      </c>
      <c r="F10" s="42">
        <v>6</v>
      </c>
      <c r="G10" s="50" t="s">
        <v>26</v>
      </c>
      <c r="H10" s="56" t="s">
        <v>91</v>
      </c>
      <c r="I10" s="52">
        <v>8</v>
      </c>
      <c r="J10" s="52">
        <v>31</v>
      </c>
      <c r="K10" s="20"/>
      <c r="L10" s="20"/>
      <c r="M10" s="20"/>
      <c r="N10" s="53">
        <f aca="true" t="shared" si="0" ref="N10:N41">SUM(I10:M10)</f>
        <v>39</v>
      </c>
      <c r="O10" s="19">
        <v>50</v>
      </c>
      <c r="P10" s="54">
        <v>0.78</v>
      </c>
      <c r="Q10" s="20" t="s">
        <v>101</v>
      </c>
    </row>
    <row r="11" spans="1:17" ht="24.75" customHeight="1">
      <c r="A11" s="39">
        <v>6</v>
      </c>
      <c r="B11" s="40"/>
      <c r="C11" s="49">
        <v>27</v>
      </c>
      <c r="D11" s="49" t="s">
        <v>17</v>
      </c>
      <c r="E11" s="41">
        <v>40778</v>
      </c>
      <c r="F11" s="42">
        <v>6</v>
      </c>
      <c r="G11" s="50" t="s">
        <v>31</v>
      </c>
      <c r="H11" s="51" t="s">
        <v>91</v>
      </c>
      <c r="I11" s="52">
        <v>8</v>
      </c>
      <c r="J11" s="52">
        <v>30</v>
      </c>
      <c r="K11" s="20"/>
      <c r="L11" s="20"/>
      <c r="M11" s="20"/>
      <c r="N11" s="53">
        <f t="shared" si="0"/>
        <v>38</v>
      </c>
      <c r="O11" s="19">
        <v>50</v>
      </c>
      <c r="P11" s="54">
        <v>0.76</v>
      </c>
      <c r="Q11" s="20" t="s">
        <v>101</v>
      </c>
    </row>
    <row r="12" spans="1:17" ht="24.75" customHeight="1">
      <c r="A12" s="48">
        <v>7</v>
      </c>
      <c r="B12" s="40"/>
      <c r="C12" s="49">
        <v>21</v>
      </c>
      <c r="D12" s="49" t="s">
        <v>17</v>
      </c>
      <c r="E12" s="41">
        <v>40532</v>
      </c>
      <c r="F12" s="42">
        <v>6</v>
      </c>
      <c r="G12" s="50" t="s">
        <v>31</v>
      </c>
      <c r="H12" s="51" t="s">
        <v>91</v>
      </c>
      <c r="I12" s="52">
        <v>8</v>
      </c>
      <c r="J12" s="52">
        <v>30</v>
      </c>
      <c r="K12" s="20"/>
      <c r="L12" s="20"/>
      <c r="M12" s="20"/>
      <c r="N12" s="53">
        <f t="shared" si="0"/>
        <v>38</v>
      </c>
      <c r="O12" s="19">
        <v>50</v>
      </c>
      <c r="P12" s="54">
        <v>0.76</v>
      </c>
      <c r="Q12" s="20" t="s">
        <v>101</v>
      </c>
    </row>
    <row r="13" spans="1:17" ht="24.75" customHeight="1">
      <c r="A13" s="55">
        <v>8</v>
      </c>
      <c r="B13" s="40"/>
      <c r="C13" s="49">
        <v>10</v>
      </c>
      <c r="D13" s="49" t="s">
        <v>19</v>
      </c>
      <c r="E13" s="41">
        <v>40822</v>
      </c>
      <c r="F13" s="42">
        <v>6</v>
      </c>
      <c r="G13" s="50" t="s">
        <v>31</v>
      </c>
      <c r="H13" s="51" t="s">
        <v>91</v>
      </c>
      <c r="I13" s="52">
        <v>4</v>
      </c>
      <c r="J13" s="52">
        <v>33</v>
      </c>
      <c r="K13" s="20"/>
      <c r="L13" s="20"/>
      <c r="M13" s="20"/>
      <c r="N13" s="53">
        <f t="shared" si="0"/>
        <v>37</v>
      </c>
      <c r="O13" s="19">
        <v>50</v>
      </c>
      <c r="P13" s="54">
        <v>0.74</v>
      </c>
      <c r="Q13" s="20" t="s">
        <v>101</v>
      </c>
    </row>
    <row r="14" spans="1:17" ht="24.75" customHeight="1">
      <c r="A14" s="55">
        <v>9</v>
      </c>
      <c r="B14" s="40"/>
      <c r="C14" s="49">
        <v>23</v>
      </c>
      <c r="D14" s="49" t="s">
        <v>17</v>
      </c>
      <c r="E14" s="41">
        <v>40718</v>
      </c>
      <c r="F14" s="42">
        <v>6</v>
      </c>
      <c r="G14" s="50" t="s">
        <v>26</v>
      </c>
      <c r="H14" s="51" t="s">
        <v>91</v>
      </c>
      <c r="I14" s="52">
        <v>4</v>
      </c>
      <c r="J14" s="52">
        <v>33</v>
      </c>
      <c r="K14" s="20"/>
      <c r="L14" s="20"/>
      <c r="M14" s="20"/>
      <c r="N14" s="53">
        <f t="shared" si="0"/>
        <v>37</v>
      </c>
      <c r="O14" s="19">
        <v>50</v>
      </c>
      <c r="P14" s="54">
        <v>0.74</v>
      </c>
      <c r="Q14" s="20" t="s">
        <v>101</v>
      </c>
    </row>
    <row r="15" spans="1:17" ht="24.75" customHeight="1">
      <c r="A15" s="48">
        <v>10</v>
      </c>
      <c r="B15" s="40"/>
      <c r="C15" s="49">
        <v>12</v>
      </c>
      <c r="D15" s="49" t="s">
        <v>17</v>
      </c>
      <c r="E15" s="41">
        <v>40844</v>
      </c>
      <c r="F15" s="42">
        <v>6</v>
      </c>
      <c r="G15" s="50" t="s">
        <v>26</v>
      </c>
      <c r="H15" s="51" t="s">
        <v>91</v>
      </c>
      <c r="I15" s="52">
        <v>5</v>
      </c>
      <c r="J15" s="52">
        <v>32</v>
      </c>
      <c r="K15" s="20"/>
      <c r="L15" s="20"/>
      <c r="M15" s="20"/>
      <c r="N15" s="53">
        <f t="shared" si="0"/>
        <v>37</v>
      </c>
      <c r="O15" s="19">
        <v>50</v>
      </c>
      <c r="P15" s="54">
        <v>0.74</v>
      </c>
      <c r="Q15" s="20" t="s">
        <v>101</v>
      </c>
    </row>
    <row r="16" spans="1:17" ht="24.75" customHeight="1">
      <c r="A16" s="39">
        <v>11</v>
      </c>
      <c r="B16" s="40"/>
      <c r="C16" s="40">
        <v>9</v>
      </c>
      <c r="D16" s="40" t="s">
        <v>17</v>
      </c>
      <c r="E16" s="41">
        <v>40816</v>
      </c>
      <c r="F16" s="42">
        <v>6</v>
      </c>
      <c r="G16" s="50" t="s">
        <v>31</v>
      </c>
      <c r="H16" s="51" t="s">
        <v>91</v>
      </c>
      <c r="I16" s="45">
        <v>7</v>
      </c>
      <c r="J16" s="45">
        <v>29</v>
      </c>
      <c r="K16" s="20"/>
      <c r="L16" s="20"/>
      <c r="M16" s="20"/>
      <c r="N16" s="46">
        <f t="shared" si="0"/>
        <v>36</v>
      </c>
      <c r="O16" s="19">
        <v>50</v>
      </c>
      <c r="P16" s="54">
        <v>0.72</v>
      </c>
      <c r="Q16" s="20" t="s">
        <v>101</v>
      </c>
    </row>
    <row r="17" spans="1:17" ht="24.75" customHeight="1">
      <c r="A17" s="48">
        <v>12</v>
      </c>
      <c r="B17" s="40"/>
      <c r="C17" s="49">
        <v>7</v>
      </c>
      <c r="D17" s="49" t="s">
        <v>19</v>
      </c>
      <c r="E17" s="41">
        <v>40837</v>
      </c>
      <c r="F17" s="42">
        <v>6</v>
      </c>
      <c r="G17" s="56" t="s">
        <v>37</v>
      </c>
      <c r="H17" s="51" t="s">
        <v>91</v>
      </c>
      <c r="I17" s="52">
        <v>3</v>
      </c>
      <c r="J17" s="52">
        <v>33</v>
      </c>
      <c r="K17" s="20"/>
      <c r="L17" s="20"/>
      <c r="M17" s="20"/>
      <c r="N17" s="53">
        <f t="shared" si="0"/>
        <v>36</v>
      </c>
      <c r="O17" s="19">
        <v>50</v>
      </c>
      <c r="P17" s="54">
        <v>0.72</v>
      </c>
      <c r="Q17" s="20" t="s">
        <v>101</v>
      </c>
    </row>
    <row r="18" spans="1:17" ht="24.75" customHeight="1">
      <c r="A18" s="55">
        <v>13</v>
      </c>
      <c r="B18" s="40"/>
      <c r="C18" s="49">
        <v>2</v>
      </c>
      <c r="D18" s="49" t="s">
        <v>17</v>
      </c>
      <c r="E18" s="41">
        <v>41049</v>
      </c>
      <c r="F18" s="42">
        <v>6</v>
      </c>
      <c r="G18" s="50" t="s">
        <v>31</v>
      </c>
      <c r="H18" s="51" t="s">
        <v>91</v>
      </c>
      <c r="I18" s="52">
        <v>3</v>
      </c>
      <c r="J18" s="52">
        <v>32</v>
      </c>
      <c r="K18" s="20"/>
      <c r="L18" s="20"/>
      <c r="M18" s="20"/>
      <c r="N18" s="53">
        <f t="shared" si="0"/>
        <v>35</v>
      </c>
      <c r="O18" s="19">
        <v>50</v>
      </c>
      <c r="P18" s="54">
        <v>0.7</v>
      </c>
      <c r="Q18" s="20" t="s">
        <v>101</v>
      </c>
    </row>
    <row r="19" spans="1:17" ht="17.25">
      <c r="A19" s="55">
        <v>14</v>
      </c>
      <c r="B19" s="40"/>
      <c r="C19" s="49">
        <v>5</v>
      </c>
      <c r="D19" s="49" t="s">
        <v>19</v>
      </c>
      <c r="E19" s="41">
        <v>40682</v>
      </c>
      <c r="F19" s="42">
        <v>6</v>
      </c>
      <c r="G19" s="56" t="s">
        <v>37</v>
      </c>
      <c r="H19" s="51" t="s">
        <v>91</v>
      </c>
      <c r="I19" s="52">
        <v>5</v>
      </c>
      <c r="J19" s="52">
        <v>30</v>
      </c>
      <c r="K19" s="20"/>
      <c r="L19" s="20"/>
      <c r="M19" s="20"/>
      <c r="N19" s="53">
        <f t="shared" si="0"/>
        <v>35</v>
      </c>
      <c r="O19" s="19">
        <v>50</v>
      </c>
      <c r="P19" s="54">
        <v>0.7</v>
      </c>
      <c r="Q19" s="20" t="s">
        <v>101</v>
      </c>
    </row>
    <row r="20" spans="1:17" ht="17.25">
      <c r="A20" s="48">
        <v>15</v>
      </c>
      <c r="B20" s="40"/>
      <c r="C20" s="49">
        <v>8</v>
      </c>
      <c r="D20" s="49" t="s">
        <v>19</v>
      </c>
      <c r="E20" s="41">
        <v>40642</v>
      </c>
      <c r="F20" s="42">
        <v>6</v>
      </c>
      <c r="G20" s="56" t="s">
        <v>37</v>
      </c>
      <c r="H20" s="51" t="s">
        <v>91</v>
      </c>
      <c r="I20" s="52">
        <v>5</v>
      </c>
      <c r="J20" s="52">
        <v>30</v>
      </c>
      <c r="K20" s="20"/>
      <c r="L20" s="20"/>
      <c r="M20" s="20"/>
      <c r="N20" s="53">
        <f t="shared" si="0"/>
        <v>35</v>
      </c>
      <c r="O20" s="19">
        <v>50</v>
      </c>
      <c r="P20" s="54">
        <v>0.7</v>
      </c>
      <c r="Q20" s="20" t="s">
        <v>101</v>
      </c>
    </row>
    <row r="21" spans="1:17" ht="17.25">
      <c r="A21" s="39">
        <v>16</v>
      </c>
      <c r="B21" s="40"/>
      <c r="C21" s="49">
        <v>29</v>
      </c>
      <c r="D21" s="49" t="s">
        <v>17</v>
      </c>
      <c r="E21" s="41">
        <v>40540</v>
      </c>
      <c r="F21" s="42">
        <v>6</v>
      </c>
      <c r="G21" s="50" t="s">
        <v>31</v>
      </c>
      <c r="H21" s="51" t="s">
        <v>91</v>
      </c>
      <c r="I21" s="52">
        <v>6</v>
      </c>
      <c r="J21" s="52">
        <v>28</v>
      </c>
      <c r="K21" s="20"/>
      <c r="L21" s="20"/>
      <c r="M21" s="20"/>
      <c r="N21" s="53">
        <f t="shared" si="0"/>
        <v>34</v>
      </c>
      <c r="O21" s="19">
        <v>50</v>
      </c>
      <c r="P21" s="54">
        <v>0.68</v>
      </c>
      <c r="Q21" s="20" t="s">
        <v>101</v>
      </c>
    </row>
    <row r="22" spans="1:17" ht="17.25">
      <c r="A22" s="48">
        <v>17</v>
      </c>
      <c r="B22" s="40"/>
      <c r="C22" s="49">
        <v>22</v>
      </c>
      <c r="D22" s="49" t="s">
        <v>17</v>
      </c>
      <c r="E22" s="41">
        <v>40619</v>
      </c>
      <c r="F22" s="42">
        <v>6</v>
      </c>
      <c r="G22" s="50" t="s">
        <v>31</v>
      </c>
      <c r="H22" s="51" t="s">
        <v>91</v>
      </c>
      <c r="I22" s="52">
        <v>4</v>
      </c>
      <c r="J22" s="52">
        <v>30</v>
      </c>
      <c r="K22" s="20"/>
      <c r="L22" s="20"/>
      <c r="M22" s="20"/>
      <c r="N22" s="53">
        <f t="shared" si="0"/>
        <v>34</v>
      </c>
      <c r="O22" s="19">
        <v>50</v>
      </c>
      <c r="P22" s="54">
        <v>0.68</v>
      </c>
      <c r="Q22" s="20" t="s">
        <v>101</v>
      </c>
    </row>
    <row r="23" spans="1:17" ht="17.25">
      <c r="A23" s="55">
        <v>18</v>
      </c>
      <c r="B23" s="40"/>
      <c r="C23" s="49">
        <v>16</v>
      </c>
      <c r="D23" s="49" t="s">
        <v>17</v>
      </c>
      <c r="E23" s="41">
        <v>40522</v>
      </c>
      <c r="F23" s="42">
        <v>6</v>
      </c>
      <c r="G23" s="50" t="s">
        <v>45</v>
      </c>
      <c r="H23" s="51" t="s">
        <v>91</v>
      </c>
      <c r="I23" s="52">
        <v>2</v>
      </c>
      <c r="J23" s="52">
        <v>32</v>
      </c>
      <c r="K23" s="20"/>
      <c r="L23" s="20"/>
      <c r="M23" s="20"/>
      <c r="N23" s="53">
        <f t="shared" si="0"/>
        <v>34</v>
      </c>
      <c r="O23" s="19">
        <v>50</v>
      </c>
      <c r="P23" s="54">
        <v>0.68</v>
      </c>
      <c r="Q23" s="20" t="s">
        <v>101</v>
      </c>
    </row>
    <row r="24" spans="1:17" ht="17.25">
      <c r="A24" s="55">
        <v>19</v>
      </c>
      <c r="B24" s="40"/>
      <c r="C24" s="49">
        <v>13</v>
      </c>
      <c r="D24" s="49" t="s">
        <v>17</v>
      </c>
      <c r="E24" s="41">
        <v>40776</v>
      </c>
      <c r="F24" s="42">
        <v>6</v>
      </c>
      <c r="G24" s="50" t="s">
        <v>26</v>
      </c>
      <c r="H24" s="51" t="s">
        <v>91</v>
      </c>
      <c r="I24" s="52">
        <v>4</v>
      </c>
      <c r="J24" s="52">
        <v>28</v>
      </c>
      <c r="K24" s="20"/>
      <c r="L24" s="20"/>
      <c r="M24" s="20"/>
      <c r="N24" s="53">
        <f t="shared" si="0"/>
        <v>32</v>
      </c>
      <c r="O24" s="19">
        <v>50</v>
      </c>
      <c r="P24" s="54">
        <v>0.64</v>
      </c>
      <c r="Q24" s="20" t="s">
        <v>101</v>
      </c>
    </row>
    <row r="25" spans="1:17" ht="17.25">
      <c r="A25" s="48">
        <v>20</v>
      </c>
      <c r="B25" s="40"/>
      <c r="C25" s="49">
        <v>1</v>
      </c>
      <c r="D25" s="49" t="s">
        <v>19</v>
      </c>
      <c r="E25" s="41">
        <v>40725</v>
      </c>
      <c r="F25" s="42">
        <v>6</v>
      </c>
      <c r="G25" s="50" t="s">
        <v>31</v>
      </c>
      <c r="H25" s="51" t="s">
        <v>91</v>
      </c>
      <c r="I25" s="52">
        <v>3</v>
      </c>
      <c r="J25" s="52">
        <v>29</v>
      </c>
      <c r="K25" s="20"/>
      <c r="L25" s="20"/>
      <c r="M25" s="20"/>
      <c r="N25" s="53">
        <f t="shared" si="0"/>
        <v>32</v>
      </c>
      <c r="O25" s="19">
        <v>50</v>
      </c>
      <c r="P25" s="54">
        <v>0.64</v>
      </c>
      <c r="Q25" s="20" t="s">
        <v>101</v>
      </c>
    </row>
    <row r="26" spans="1:17" ht="17.25">
      <c r="A26" s="39">
        <v>21</v>
      </c>
      <c r="B26" s="40"/>
      <c r="C26" s="49">
        <v>19</v>
      </c>
      <c r="D26" s="49" t="s">
        <v>19</v>
      </c>
      <c r="E26" s="41">
        <v>40577</v>
      </c>
      <c r="F26" s="42">
        <v>6</v>
      </c>
      <c r="G26" s="50" t="s">
        <v>26</v>
      </c>
      <c r="H26" s="51" t="s">
        <v>91</v>
      </c>
      <c r="I26" s="52">
        <v>7</v>
      </c>
      <c r="J26" s="52">
        <v>24</v>
      </c>
      <c r="K26" s="20"/>
      <c r="L26" s="20"/>
      <c r="M26" s="20"/>
      <c r="N26" s="53">
        <f t="shared" si="0"/>
        <v>31</v>
      </c>
      <c r="O26" s="19">
        <v>50</v>
      </c>
      <c r="P26" s="54">
        <v>0.62</v>
      </c>
      <c r="Q26" s="20" t="s">
        <v>101</v>
      </c>
    </row>
    <row r="27" spans="1:17" ht="17.25">
      <c r="A27" s="48">
        <v>22</v>
      </c>
      <c r="B27" s="40"/>
      <c r="C27" s="49">
        <v>14</v>
      </c>
      <c r="D27" s="49" t="s">
        <v>19</v>
      </c>
      <c r="E27" s="41">
        <v>40563</v>
      </c>
      <c r="F27" s="42">
        <v>6</v>
      </c>
      <c r="G27" s="50" t="s">
        <v>26</v>
      </c>
      <c r="H27" s="51" t="s">
        <v>91</v>
      </c>
      <c r="I27" s="52">
        <v>5</v>
      </c>
      <c r="J27" s="52">
        <v>24</v>
      </c>
      <c r="K27" s="20"/>
      <c r="L27" s="20"/>
      <c r="M27" s="20"/>
      <c r="N27" s="53">
        <f t="shared" si="0"/>
        <v>29</v>
      </c>
      <c r="O27" s="19">
        <v>50</v>
      </c>
      <c r="P27" s="54">
        <v>0.58</v>
      </c>
      <c r="Q27" s="20" t="s">
        <v>101</v>
      </c>
    </row>
    <row r="28" spans="1:17" ht="17.25">
      <c r="A28" s="55">
        <v>23</v>
      </c>
      <c r="B28" s="40"/>
      <c r="C28" s="49">
        <v>17</v>
      </c>
      <c r="D28" s="49" t="s">
        <v>17</v>
      </c>
      <c r="E28" s="41">
        <v>40468</v>
      </c>
      <c r="F28" s="42">
        <v>6</v>
      </c>
      <c r="G28" s="50" t="s">
        <v>45</v>
      </c>
      <c r="H28" s="51" t="s">
        <v>91</v>
      </c>
      <c r="I28" s="52">
        <v>0</v>
      </c>
      <c r="J28" s="52">
        <v>28</v>
      </c>
      <c r="K28" s="20"/>
      <c r="L28" s="20"/>
      <c r="M28" s="20"/>
      <c r="N28" s="53">
        <f t="shared" si="0"/>
        <v>28</v>
      </c>
      <c r="O28" s="19">
        <v>50</v>
      </c>
      <c r="P28" s="54">
        <v>0.56</v>
      </c>
      <c r="Q28" s="20" t="s">
        <v>101</v>
      </c>
    </row>
    <row r="29" spans="1:17" ht="17.25">
      <c r="A29" s="55">
        <v>24</v>
      </c>
      <c r="B29" s="40"/>
      <c r="C29" s="49">
        <v>3</v>
      </c>
      <c r="D29" s="49" t="s">
        <v>19</v>
      </c>
      <c r="E29" s="41">
        <v>40808</v>
      </c>
      <c r="F29" s="42">
        <v>6</v>
      </c>
      <c r="G29" s="56" t="s">
        <v>37</v>
      </c>
      <c r="H29" s="51" t="s">
        <v>91</v>
      </c>
      <c r="I29" s="52">
        <v>3</v>
      </c>
      <c r="J29" s="52">
        <v>24</v>
      </c>
      <c r="K29" s="20"/>
      <c r="L29" s="20"/>
      <c r="M29" s="20"/>
      <c r="N29" s="53">
        <f t="shared" si="0"/>
        <v>27</v>
      </c>
      <c r="O29" s="19">
        <v>50</v>
      </c>
      <c r="P29" s="54">
        <v>0.54</v>
      </c>
      <c r="Q29" s="20" t="s">
        <v>101</v>
      </c>
    </row>
    <row r="30" spans="1:17" ht="17.25">
      <c r="A30" s="48">
        <v>25</v>
      </c>
      <c r="B30" s="40"/>
      <c r="C30" s="49">
        <v>18</v>
      </c>
      <c r="D30" s="49" t="s">
        <v>19</v>
      </c>
      <c r="E30" s="57">
        <v>40677</v>
      </c>
      <c r="F30" s="42">
        <v>6</v>
      </c>
      <c r="G30" s="50" t="s">
        <v>45</v>
      </c>
      <c r="H30" s="51" t="s">
        <v>91</v>
      </c>
      <c r="I30" s="52">
        <v>2</v>
      </c>
      <c r="J30" s="52">
        <v>25</v>
      </c>
      <c r="K30" s="20"/>
      <c r="L30" s="20"/>
      <c r="M30" s="20"/>
      <c r="N30" s="53">
        <f t="shared" si="0"/>
        <v>27</v>
      </c>
      <c r="O30" s="19">
        <v>50</v>
      </c>
      <c r="P30" s="54">
        <v>0.54</v>
      </c>
      <c r="Q30" s="20" t="s">
        <v>101</v>
      </c>
    </row>
    <row r="31" spans="1:17" ht="17.25">
      <c r="A31" s="39">
        <v>26</v>
      </c>
      <c r="B31" s="40"/>
      <c r="C31" s="49">
        <v>31</v>
      </c>
      <c r="D31" s="49" t="s">
        <v>17</v>
      </c>
      <c r="E31" s="41">
        <v>40872</v>
      </c>
      <c r="F31" s="42">
        <v>6</v>
      </c>
      <c r="G31" s="50" t="s">
        <v>31</v>
      </c>
      <c r="H31" s="51" t="s">
        <v>91</v>
      </c>
      <c r="I31" s="52">
        <v>3</v>
      </c>
      <c r="J31" s="52">
        <v>21</v>
      </c>
      <c r="K31" s="20"/>
      <c r="L31" s="20"/>
      <c r="M31" s="20"/>
      <c r="N31" s="53">
        <f t="shared" si="0"/>
        <v>24</v>
      </c>
      <c r="O31" s="19">
        <v>50</v>
      </c>
      <c r="P31" s="54">
        <v>0.48</v>
      </c>
      <c r="Q31" s="20"/>
    </row>
    <row r="32" spans="1:17" ht="17.25">
      <c r="A32" s="48">
        <v>27</v>
      </c>
      <c r="B32" s="40"/>
      <c r="C32" s="49">
        <v>15</v>
      </c>
      <c r="D32" s="49" t="s">
        <v>19</v>
      </c>
      <c r="E32" s="41">
        <v>40685</v>
      </c>
      <c r="F32" s="42">
        <v>6</v>
      </c>
      <c r="G32" s="50" t="s">
        <v>45</v>
      </c>
      <c r="H32" s="51" t="s">
        <v>91</v>
      </c>
      <c r="I32" s="52">
        <v>0</v>
      </c>
      <c r="J32" s="52">
        <v>23</v>
      </c>
      <c r="K32" s="20"/>
      <c r="L32" s="20"/>
      <c r="M32" s="20"/>
      <c r="N32" s="53">
        <f t="shared" si="0"/>
        <v>23</v>
      </c>
      <c r="O32" s="19">
        <v>50</v>
      </c>
      <c r="P32" s="54">
        <v>0.46</v>
      </c>
      <c r="Q32" s="20"/>
    </row>
    <row r="33" spans="1:17" ht="17.25">
      <c r="A33" s="55">
        <v>28</v>
      </c>
      <c r="B33" s="40"/>
      <c r="C33" s="49">
        <v>26</v>
      </c>
      <c r="D33" s="49" t="s">
        <v>17</v>
      </c>
      <c r="E33" s="41">
        <v>40557</v>
      </c>
      <c r="F33" s="42">
        <v>6</v>
      </c>
      <c r="G33" s="50" t="s">
        <v>31</v>
      </c>
      <c r="H33" s="51" t="s">
        <v>91</v>
      </c>
      <c r="I33" s="52">
        <v>7</v>
      </c>
      <c r="J33" s="52">
        <v>14</v>
      </c>
      <c r="K33" s="20"/>
      <c r="L33" s="20"/>
      <c r="M33" s="20"/>
      <c r="N33" s="53">
        <f t="shared" si="0"/>
        <v>21</v>
      </c>
      <c r="O33" s="19">
        <v>50</v>
      </c>
      <c r="P33" s="54">
        <v>0.42</v>
      </c>
      <c r="Q33" s="20"/>
    </row>
    <row r="34" spans="1:17" ht="17.25">
      <c r="A34" s="55">
        <v>29</v>
      </c>
      <c r="B34" s="40"/>
      <c r="C34" s="49">
        <v>6</v>
      </c>
      <c r="D34" s="49" t="s">
        <v>19</v>
      </c>
      <c r="E34" s="57">
        <v>40794</v>
      </c>
      <c r="F34" s="42">
        <v>6</v>
      </c>
      <c r="G34" s="56" t="s">
        <v>37</v>
      </c>
      <c r="H34" s="51" t="s">
        <v>91</v>
      </c>
      <c r="I34" s="52">
        <v>1</v>
      </c>
      <c r="J34" s="52">
        <v>18</v>
      </c>
      <c r="K34" s="20"/>
      <c r="L34" s="20"/>
      <c r="M34" s="20"/>
      <c r="N34" s="53">
        <f t="shared" si="0"/>
        <v>19</v>
      </c>
      <c r="O34" s="19">
        <v>50</v>
      </c>
      <c r="P34" s="54">
        <v>0.38</v>
      </c>
      <c r="Q34" s="20"/>
    </row>
    <row r="35" spans="1:17" ht="17.25">
      <c r="A35" s="48">
        <v>30</v>
      </c>
      <c r="B35" s="40"/>
      <c r="C35" s="49">
        <v>24</v>
      </c>
      <c r="D35" s="49" t="s">
        <v>17</v>
      </c>
      <c r="E35" s="41">
        <v>40785</v>
      </c>
      <c r="F35" s="42">
        <v>6</v>
      </c>
      <c r="G35" s="50" t="s">
        <v>26</v>
      </c>
      <c r="H35" s="51" t="s">
        <v>91</v>
      </c>
      <c r="I35" s="52">
        <v>0</v>
      </c>
      <c r="J35" s="52">
        <v>17</v>
      </c>
      <c r="K35" s="20"/>
      <c r="L35" s="20"/>
      <c r="M35" s="20"/>
      <c r="N35" s="53">
        <f t="shared" si="0"/>
        <v>17</v>
      </c>
      <c r="O35" s="19">
        <v>50</v>
      </c>
      <c r="P35" s="54">
        <v>0.34</v>
      </c>
      <c r="Q35" s="20"/>
    </row>
    <row r="36" spans="1:17" ht="17.25">
      <c r="A36" s="39">
        <v>31</v>
      </c>
      <c r="B36" s="40"/>
      <c r="C36" s="49">
        <v>40</v>
      </c>
      <c r="D36" s="49" t="s">
        <v>19</v>
      </c>
      <c r="E36" s="41">
        <v>40890</v>
      </c>
      <c r="F36" s="42">
        <v>6</v>
      </c>
      <c r="G36" s="50" t="s">
        <v>45</v>
      </c>
      <c r="H36" s="51" t="s">
        <v>91</v>
      </c>
      <c r="I36" s="52">
        <v>4</v>
      </c>
      <c r="J36" s="52">
        <v>8</v>
      </c>
      <c r="K36" s="20"/>
      <c r="L36" s="20"/>
      <c r="M36" s="20"/>
      <c r="N36" s="53">
        <f t="shared" si="0"/>
        <v>12</v>
      </c>
      <c r="O36" s="19">
        <v>50</v>
      </c>
      <c r="P36" s="54">
        <v>0.24</v>
      </c>
      <c r="Q36" s="20"/>
    </row>
    <row r="37" spans="1:17" ht="17.25">
      <c r="A37" s="48">
        <v>32</v>
      </c>
      <c r="B37" s="40"/>
      <c r="C37" s="49">
        <v>20</v>
      </c>
      <c r="D37" s="49" t="s">
        <v>19</v>
      </c>
      <c r="E37" s="41">
        <v>40721</v>
      </c>
      <c r="F37" s="42">
        <v>6</v>
      </c>
      <c r="G37" s="50" t="s">
        <v>26</v>
      </c>
      <c r="H37" s="51" t="s">
        <v>91</v>
      </c>
      <c r="I37" s="52">
        <v>5</v>
      </c>
      <c r="J37" s="52">
        <v>7</v>
      </c>
      <c r="K37" s="20"/>
      <c r="L37" s="20"/>
      <c r="M37" s="20"/>
      <c r="N37" s="53">
        <f t="shared" si="0"/>
        <v>12</v>
      </c>
      <c r="O37" s="19">
        <v>50</v>
      </c>
      <c r="P37" s="54">
        <v>0.24</v>
      </c>
      <c r="Q37" s="20"/>
    </row>
    <row r="38" spans="1:17" ht="17.25">
      <c r="A38" s="55">
        <v>33</v>
      </c>
      <c r="B38" s="40"/>
      <c r="C38" s="49">
        <v>52</v>
      </c>
      <c r="D38" s="49" t="s">
        <v>17</v>
      </c>
      <c r="E38" s="41">
        <v>40783</v>
      </c>
      <c r="F38" s="42">
        <v>6</v>
      </c>
      <c r="G38" s="50" t="s">
        <v>23</v>
      </c>
      <c r="H38" s="51" t="s">
        <v>91</v>
      </c>
      <c r="I38" s="52">
        <v>2</v>
      </c>
      <c r="J38" s="52">
        <v>10</v>
      </c>
      <c r="K38" s="20"/>
      <c r="L38" s="20"/>
      <c r="M38" s="20"/>
      <c r="N38" s="53">
        <f t="shared" si="0"/>
        <v>12</v>
      </c>
      <c r="O38" s="19">
        <v>50</v>
      </c>
      <c r="P38" s="54">
        <v>0.24</v>
      </c>
      <c r="Q38" s="20"/>
    </row>
    <row r="39" spans="1:17" ht="17.25">
      <c r="A39" s="55">
        <v>34</v>
      </c>
      <c r="B39" s="40"/>
      <c r="C39" s="49">
        <v>54</v>
      </c>
      <c r="D39" s="49" t="s">
        <v>19</v>
      </c>
      <c r="E39" s="41">
        <v>40859</v>
      </c>
      <c r="F39" s="42">
        <v>6</v>
      </c>
      <c r="G39" s="50" t="s">
        <v>23</v>
      </c>
      <c r="H39" s="51" t="s">
        <v>91</v>
      </c>
      <c r="I39" s="52">
        <v>5</v>
      </c>
      <c r="J39" s="52">
        <v>6</v>
      </c>
      <c r="K39" s="20"/>
      <c r="L39" s="20"/>
      <c r="M39" s="20"/>
      <c r="N39" s="53">
        <f t="shared" si="0"/>
        <v>11</v>
      </c>
      <c r="O39" s="19">
        <v>50</v>
      </c>
      <c r="P39" s="54">
        <v>0.22</v>
      </c>
      <c r="Q39" s="20"/>
    </row>
    <row r="40" spans="1:17" ht="17.25">
      <c r="A40" s="48">
        <v>35</v>
      </c>
      <c r="B40" s="40"/>
      <c r="C40" s="49">
        <v>36</v>
      </c>
      <c r="D40" s="49" t="s">
        <v>19</v>
      </c>
      <c r="E40" s="41">
        <v>40662</v>
      </c>
      <c r="F40" s="42">
        <v>6</v>
      </c>
      <c r="G40" s="50" t="s">
        <v>23</v>
      </c>
      <c r="H40" s="51" t="s">
        <v>91</v>
      </c>
      <c r="I40" s="52">
        <v>6</v>
      </c>
      <c r="J40" s="52">
        <v>5</v>
      </c>
      <c r="K40" s="20"/>
      <c r="L40" s="20"/>
      <c r="M40" s="20"/>
      <c r="N40" s="53">
        <f t="shared" si="0"/>
        <v>11</v>
      </c>
      <c r="O40" s="19">
        <v>50</v>
      </c>
      <c r="P40" s="54">
        <v>0.22</v>
      </c>
      <c r="Q40" s="20"/>
    </row>
    <row r="41" spans="1:17" ht="17.25">
      <c r="A41" s="39">
        <v>36</v>
      </c>
      <c r="B41" s="40"/>
      <c r="C41" s="49">
        <v>49</v>
      </c>
      <c r="D41" s="49" t="s">
        <v>19</v>
      </c>
      <c r="E41" s="41">
        <v>40884</v>
      </c>
      <c r="F41" s="42">
        <v>6</v>
      </c>
      <c r="G41" s="50" t="s">
        <v>23</v>
      </c>
      <c r="H41" s="51" t="s">
        <v>91</v>
      </c>
      <c r="I41" s="52">
        <v>4</v>
      </c>
      <c r="J41" s="52">
        <v>7</v>
      </c>
      <c r="K41" s="20"/>
      <c r="L41" s="20"/>
      <c r="M41" s="20"/>
      <c r="N41" s="53">
        <f t="shared" si="0"/>
        <v>11</v>
      </c>
      <c r="O41" s="19">
        <v>50</v>
      </c>
      <c r="P41" s="54">
        <v>0.22</v>
      </c>
      <c r="Q41" s="20"/>
    </row>
    <row r="42" spans="1:17" ht="17.25">
      <c r="A42" s="48">
        <v>37</v>
      </c>
      <c r="B42" s="40"/>
      <c r="C42" s="49">
        <v>57</v>
      </c>
      <c r="D42" s="49" t="s">
        <v>19</v>
      </c>
      <c r="E42" s="41">
        <v>40757</v>
      </c>
      <c r="F42" s="42">
        <v>6</v>
      </c>
      <c r="G42" s="50" t="s">
        <v>45</v>
      </c>
      <c r="H42" s="51" t="s">
        <v>91</v>
      </c>
      <c r="I42" s="52">
        <v>2</v>
      </c>
      <c r="J42" s="52">
        <v>9</v>
      </c>
      <c r="K42" s="20"/>
      <c r="L42" s="20"/>
      <c r="M42" s="20"/>
      <c r="N42" s="53">
        <v>11</v>
      </c>
      <c r="O42" s="19">
        <v>50</v>
      </c>
      <c r="P42" s="54">
        <v>0.22</v>
      </c>
      <c r="Q42" s="20"/>
    </row>
    <row r="43" spans="1:17" ht="17.25">
      <c r="A43" s="55">
        <v>38</v>
      </c>
      <c r="B43" s="40"/>
      <c r="C43" s="49">
        <v>34</v>
      </c>
      <c r="D43" s="49" t="s">
        <v>19</v>
      </c>
      <c r="E43" s="41">
        <v>40527</v>
      </c>
      <c r="F43" s="42">
        <v>6</v>
      </c>
      <c r="G43" s="50" t="s">
        <v>23</v>
      </c>
      <c r="H43" s="51" t="s">
        <v>91</v>
      </c>
      <c r="I43" s="52">
        <v>2</v>
      </c>
      <c r="J43" s="52">
        <v>8</v>
      </c>
      <c r="K43" s="20"/>
      <c r="L43" s="20"/>
      <c r="M43" s="20"/>
      <c r="N43" s="53">
        <f aca="true" t="shared" si="1" ref="N43:N66">SUM(I43:M43)</f>
        <v>10</v>
      </c>
      <c r="O43" s="19">
        <v>50</v>
      </c>
      <c r="P43" s="54">
        <v>0.2</v>
      </c>
      <c r="Q43" s="20"/>
    </row>
    <row r="44" spans="1:17" ht="17.25">
      <c r="A44" s="55">
        <v>39</v>
      </c>
      <c r="B44" s="40"/>
      <c r="C44" s="49">
        <v>45</v>
      </c>
      <c r="D44" s="49" t="s">
        <v>19</v>
      </c>
      <c r="E44" s="41">
        <v>40812</v>
      </c>
      <c r="F44" s="42">
        <v>6</v>
      </c>
      <c r="G44" s="50" t="s">
        <v>23</v>
      </c>
      <c r="H44" s="51" t="s">
        <v>91</v>
      </c>
      <c r="I44" s="52">
        <v>4</v>
      </c>
      <c r="J44" s="52">
        <v>6</v>
      </c>
      <c r="K44" s="20"/>
      <c r="L44" s="20"/>
      <c r="M44" s="20"/>
      <c r="N44" s="53">
        <f t="shared" si="1"/>
        <v>10</v>
      </c>
      <c r="O44" s="19">
        <v>50</v>
      </c>
      <c r="P44" s="54">
        <v>0.2</v>
      </c>
      <c r="Q44" s="20"/>
    </row>
    <row r="45" spans="1:17" ht="17.25">
      <c r="A45" s="48">
        <v>40</v>
      </c>
      <c r="B45" s="40"/>
      <c r="C45" s="49">
        <v>39</v>
      </c>
      <c r="D45" s="49" t="s">
        <v>19</v>
      </c>
      <c r="E45" s="41">
        <v>40536</v>
      </c>
      <c r="F45" s="42">
        <v>6</v>
      </c>
      <c r="G45" s="50" t="s">
        <v>23</v>
      </c>
      <c r="H45" s="51" t="s">
        <v>91</v>
      </c>
      <c r="I45" s="52">
        <v>2</v>
      </c>
      <c r="J45" s="52">
        <v>8</v>
      </c>
      <c r="K45" s="20"/>
      <c r="L45" s="20"/>
      <c r="M45" s="20"/>
      <c r="N45" s="53">
        <f t="shared" si="1"/>
        <v>10</v>
      </c>
      <c r="O45" s="19">
        <v>50</v>
      </c>
      <c r="P45" s="54">
        <v>0.2</v>
      </c>
      <c r="Q45" s="20"/>
    </row>
    <row r="46" spans="1:17" ht="17.25">
      <c r="A46" s="39">
        <v>41</v>
      </c>
      <c r="B46" s="40"/>
      <c r="C46" s="49">
        <v>51</v>
      </c>
      <c r="D46" s="49" t="s">
        <v>17</v>
      </c>
      <c r="E46" s="41">
        <v>40883</v>
      </c>
      <c r="F46" s="42">
        <v>6</v>
      </c>
      <c r="G46" s="50" t="s">
        <v>45</v>
      </c>
      <c r="H46" s="51" t="s">
        <v>91</v>
      </c>
      <c r="I46" s="52">
        <v>3</v>
      </c>
      <c r="J46" s="52">
        <v>6</v>
      </c>
      <c r="K46" s="20"/>
      <c r="L46" s="20"/>
      <c r="M46" s="20"/>
      <c r="N46" s="53">
        <f t="shared" si="1"/>
        <v>9</v>
      </c>
      <c r="O46" s="19">
        <v>50</v>
      </c>
      <c r="P46" s="54">
        <v>0.18</v>
      </c>
      <c r="Q46" s="20"/>
    </row>
    <row r="47" spans="1:17" ht="17.25">
      <c r="A47" s="48">
        <v>42</v>
      </c>
      <c r="B47" s="40"/>
      <c r="C47" s="49">
        <v>48</v>
      </c>
      <c r="D47" s="49" t="s">
        <v>17</v>
      </c>
      <c r="E47" s="41">
        <v>40851</v>
      </c>
      <c r="F47" s="42">
        <v>6</v>
      </c>
      <c r="G47" s="50" t="s">
        <v>23</v>
      </c>
      <c r="H47" s="51" t="s">
        <v>91</v>
      </c>
      <c r="I47" s="52">
        <v>4</v>
      </c>
      <c r="J47" s="52">
        <v>5</v>
      </c>
      <c r="K47" s="20"/>
      <c r="L47" s="20"/>
      <c r="M47" s="20"/>
      <c r="N47" s="53">
        <f t="shared" si="1"/>
        <v>9</v>
      </c>
      <c r="O47" s="19">
        <v>50</v>
      </c>
      <c r="P47" s="54">
        <v>0.18</v>
      </c>
      <c r="Q47" s="20"/>
    </row>
    <row r="48" spans="1:17" ht="17.25">
      <c r="A48" s="55">
        <v>43</v>
      </c>
      <c r="B48" s="40"/>
      <c r="C48" s="49">
        <v>35</v>
      </c>
      <c r="D48" s="49" t="s">
        <v>19</v>
      </c>
      <c r="E48" s="41">
        <v>40768</v>
      </c>
      <c r="F48" s="42">
        <v>6</v>
      </c>
      <c r="G48" s="50" t="s">
        <v>23</v>
      </c>
      <c r="H48" s="51" t="s">
        <v>91</v>
      </c>
      <c r="I48" s="52">
        <v>4</v>
      </c>
      <c r="J48" s="52">
        <v>4</v>
      </c>
      <c r="K48" s="20"/>
      <c r="L48" s="20"/>
      <c r="M48" s="20"/>
      <c r="N48" s="53">
        <f t="shared" si="1"/>
        <v>8</v>
      </c>
      <c r="O48" s="19">
        <v>50</v>
      </c>
      <c r="P48" s="54">
        <v>0.16</v>
      </c>
      <c r="Q48" s="20"/>
    </row>
    <row r="49" spans="1:17" ht="17.25">
      <c r="A49" s="55">
        <v>44</v>
      </c>
      <c r="B49" s="40"/>
      <c r="C49" s="49">
        <v>32</v>
      </c>
      <c r="D49" s="49" t="s">
        <v>17</v>
      </c>
      <c r="E49" s="41">
        <v>40654</v>
      </c>
      <c r="F49" s="42">
        <v>6</v>
      </c>
      <c r="G49" s="50" t="s">
        <v>23</v>
      </c>
      <c r="H49" s="51" t="s">
        <v>91</v>
      </c>
      <c r="I49" s="52">
        <v>3</v>
      </c>
      <c r="J49" s="52">
        <v>5</v>
      </c>
      <c r="K49" s="20"/>
      <c r="L49" s="20"/>
      <c r="M49" s="20"/>
      <c r="N49" s="53">
        <f t="shared" si="1"/>
        <v>8</v>
      </c>
      <c r="O49" s="19">
        <v>50</v>
      </c>
      <c r="P49" s="54">
        <v>0.16</v>
      </c>
      <c r="Q49" s="20"/>
    </row>
    <row r="50" spans="1:17" ht="17.25">
      <c r="A50" s="48">
        <v>45</v>
      </c>
      <c r="B50" s="40"/>
      <c r="C50" s="49">
        <v>46</v>
      </c>
      <c r="D50" s="49" t="s">
        <v>17</v>
      </c>
      <c r="E50" s="41">
        <v>40696</v>
      </c>
      <c r="F50" s="42">
        <v>6</v>
      </c>
      <c r="G50" s="50" t="s">
        <v>45</v>
      </c>
      <c r="H50" s="51" t="s">
        <v>91</v>
      </c>
      <c r="I50" s="52">
        <v>2</v>
      </c>
      <c r="J50" s="52">
        <v>6</v>
      </c>
      <c r="K50" s="20"/>
      <c r="L50" s="20"/>
      <c r="M50" s="20"/>
      <c r="N50" s="53">
        <f t="shared" si="1"/>
        <v>8</v>
      </c>
      <c r="O50" s="19">
        <v>50</v>
      </c>
      <c r="P50" s="54">
        <v>0.16</v>
      </c>
      <c r="Q50" s="20"/>
    </row>
    <row r="51" spans="1:17" ht="17.25">
      <c r="A51" s="39">
        <v>46</v>
      </c>
      <c r="B51" s="40"/>
      <c r="C51" s="49">
        <v>55</v>
      </c>
      <c r="D51" s="49" t="s">
        <v>19</v>
      </c>
      <c r="E51" s="41">
        <v>40678</v>
      </c>
      <c r="F51" s="42">
        <v>6</v>
      </c>
      <c r="G51" s="50" t="s">
        <v>45</v>
      </c>
      <c r="H51" s="51" t="s">
        <v>91</v>
      </c>
      <c r="I51" s="52">
        <v>3</v>
      </c>
      <c r="J51" s="52">
        <v>4</v>
      </c>
      <c r="K51" s="20"/>
      <c r="L51" s="20"/>
      <c r="M51" s="20"/>
      <c r="N51" s="53">
        <f t="shared" si="1"/>
        <v>7</v>
      </c>
      <c r="O51" s="19">
        <v>50</v>
      </c>
      <c r="P51" s="54">
        <v>0.14</v>
      </c>
      <c r="Q51" s="20"/>
    </row>
    <row r="52" spans="1:17" ht="17.25">
      <c r="A52" s="48">
        <v>47</v>
      </c>
      <c r="B52" s="40"/>
      <c r="C52" s="49">
        <v>42</v>
      </c>
      <c r="D52" s="49" t="s">
        <v>19</v>
      </c>
      <c r="E52" s="41">
        <v>40716</v>
      </c>
      <c r="F52" s="42">
        <v>6</v>
      </c>
      <c r="G52" s="50" t="s">
        <v>23</v>
      </c>
      <c r="H52" s="51" t="s">
        <v>91</v>
      </c>
      <c r="I52" s="52">
        <v>2</v>
      </c>
      <c r="J52" s="52">
        <v>5</v>
      </c>
      <c r="K52" s="20"/>
      <c r="L52" s="20"/>
      <c r="M52" s="20"/>
      <c r="N52" s="53">
        <f t="shared" si="1"/>
        <v>7</v>
      </c>
      <c r="O52" s="19">
        <v>50</v>
      </c>
      <c r="P52" s="54">
        <v>0.14</v>
      </c>
      <c r="Q52" s="20"/>
    </row>
    <row r="53" spans="1:17" ht="17.25">
      <c r="A53" s="55">
        <v>48</v>
      </c>
      <c r="B53" s="40"/>
      <c r="C53" s="49">
        <v>59</v>
      </c>
      <c r="D53" s="49" t="s">
        <v>19</v>
      </c>
      <c r="E53" s="41">
        <v>40570</v>
      </c>
      <c r="F53" s="42">
        <v>6</v>
      </c>
      <c r="G53" s="50" t="s">
        <v>23</v>
      </c>
      <c r="H53" s="51" t="s">
        <v>91</v>
      </c>
      <c r="I53" s="52">
        <v>2</v>
      </c>
      <c r="J53" s="52">
        <v>5</v>
      </c>
      <c r="K53" s="20"/>
      <c r="L53" s="20"/>
      <c r="M53" s="20"/>
      <c r="N53" s="53">
        <f t="shared" si="1"/>
        <v>7</v>
      </c>
      <c r="O53" s="19">
        <v>50</v>
      </c>
      <c r="P53" s="54">
        <v>0.14</v>
      </c>
      <c r="Q53" s="20"/>
    </row>
    <row r="54" spans="1:17" ht="17.25">
      <c r="A54" s="55">
        <v>49</v>
      </c>
      <c r="B54" s="40"/>
      <c r="C54" s="49">
        <v>41</v>
      </c>
      <c r="D54" s="49" t="s">
        <v>19</v>
      </c>
      <c r="E54" s="41">
        <v>40601</v>
      </c>
      <c r="F54" s="42">
        <v>6</v>
      </c>
      <c r="G54" s="50" t="s">
        <v>23</v>
      </c>
      <c r="H54" s="51" t="s">
        <v>91</v>
      </c>
      <c r="I54" s="52">
        <v>2</v>
      </c>
      <c r="J54" s="52">
        <v>4</v>
      </c>
      <c r="K54" s="20"/>
      <c r="L54" s="20"/>
      <c r="M54" s="20"/>
      <c r="N54" s="53">
        <f t="shared" si="1"/>
        <v>6</v>
      </c>
      <c r="O54" s="19">
        <v>50</v>
      </c>
      <c r="P54" s="54">
        <v>0.12</v>
      </c>
      <c r="Q54" s="20"/>
    </row>
    <row r="55" spans="1:17" ht="17.25">
      <c r="A55" s="48">
        <v>50</v>
      </c>
      <c r="B55" s="40"/>
      <c r="C55" s="49">
        <v>44</v>
      </c>
      <c r="D55" s="49" t="s">
        <v>19</v>
      </c>
      <c r="E55" s="41">
        <v>40659</v>
      </c>
      <c r="F55" s="42">
        <v>6</v>
      </c>
      <c r="G55" s="50" t="s">
        <v>23</v>
      </c>
      <c r="H55" s="51" t="s">
        <v>91</v>
      </c>
      <c r="I55" s="52">
        <v>2</v>
      </c>
      <c r="J55" s="52">
        <v>4</v>
      </c>
      <c r="K55" s="20"/>
      <c r="L55" s="20"/>
      <c r="M55" s="20"/>
      <c r="N55" s="53">
        <f t="shared" si="1"/>
        <v>6</v>
      </c>
      <c r="O55" s="19">
        <v>50</v>
      </c>
      <c r="P55" s="54">
        <v>0.12</v>
      </c>
      <c r="Q55" s="20"/>
    </row>
    <row r="56" spans="1:17" ht="17.25">
      <c r="A56" s="39">
        <v>51</v>
      </c>
      <c r="B56" s="40"/>
      <c r="C56" s="49">
        <v>50</v>
      </c>
      <c r="D56" s="49" t="s">
        <v>17</v>
      </c>
      <c r="E56" s="41">
        <v>40778</v>
      </c>
      <c r="F56" s="42">
        <v>6</v>
      </c>
      <c r="G56" s="50" t="s">
        <v>45</v>
      </c>
      <c r="H56" s="51" t="s">
        <v>91</v>
      </c>
      <c r="I56" s="52">
        <v>3</v>
      </c>
      <c r="J56" s="52">
        <v>3</v>
      </c>
      <c r="K56" s="20"/>
      <c r="L56" s="20"/>
      <c r="M56" s="20"/>
      <c r="N56" s="53">
        <f t="shared" si="1"/>
        <v>6</v>
      </c>
      <c r="O56" s="19">
        <v>50</v>
      </c>
      <c r="P56" s="54">
        <v>0.12</v>
      </c>
      <c r="Q56" s="20"/>
    </row>
    <row r="57" spans="1:17" ht="17.25">
      <c r="A57" s="48">
        <v>52</v>
      </c>
      <c r="B57" s="40"/>
      <c r="C57" s="49">
        <v>33</v>
      </c>
      <c r="D57" s="49" t="s">
        <v>19</v>
      </c>
      <c r="E57" s="41">
        <v>40896</v>
      </c>
      <c r="F57" s="42">
        <v>6</v>
      </c>
      <c r="G57" s="50" t="s">
        <v>45</v>
      </c>
      <c r="H57" s="51" t="s">
        <v>91</v>
      </c>
      <c r="I57" s="52">
        <v>1</v>
      </c>
      <c r="J57" s="52">
        <v>4</v>
      </c>
      <c r="K57" s="20"/>
      <c r="L57" s="20"/>
      <c r="M57" s="20"/>
      <c r="N57" s="53">
        <f t="shared" si="1"/>
        <v>5</v>
      </c>
      <c r="O57" s="19">
        <v>50</v>
      </c>
      <c r="P57" s="54">
        <v>0.1</v>
      </c>
      <c r="Q57" s="20"/>
    </row>
    <row r="58" spans="1:17" ht="17.25">
      <c r="A58" s="55">
        <v>53</v>
      </c>
      <c r="B58" s="40"/>
      <c r="C58" s="49">
        <v>43</v>
      </c>
      <c r="D58" s="49" t="s">
        <v>19</v>
      </c>
      <c r="E58" s="41">
        <v>40669</v>
      </c>
      <c r="F58" s="42">
        <v>6</v>
      </c>
      <c r="G58" s="50" t="s">
        <v>23</v>
      </c>
      <c r="H58" s="51" t="s">
        <v>91</v>
      </c>
      <c r="I58" s="52">
        <v>2</v>
      </c>
      <c r="J58" s="52">
        <v>3</v>
      </c>
      <c r="K58" s="20"/>
      <c r="L58" s="20"/>
      <c r="M58" s="20"/>
      <c r="N58" s="53">
        <f t="shared" si="1"/>
        <v>5</v>
      </c>
      <c r="O58" s="19">
        <v>50</v>
      </c>
      <c r="P58" s="54">
        <v>0.1</v>
      </c>
      <c r="Q58" s="20"/>
    </row>
    <row r="59" spans="1:17" ht="17.25">
      <c r="A59" s="55">
        <v>54</v>
      </c>
      <c r="B59" s="40"/>
      <c r="C59" s="49">
        <v>58</v>
      </c>
      <c r="D59" s="49" t="s">
        <v>17</v>
      </c>
      <c r="E59" s="41">
        <v>40730</v>
      </c>
      <c r="F59" s="42">
        <v>6</v>
      </c>
      <c r="G59" s="50" t="s">
        <v>45</v>
      </c>
      <c r="H59" s="51" t="s">
        <v>91</v>
      </c>
      <c r="I59" s="52">
        <v>2</v>
      </c>
      <c r="J59" s="52">
        <v>2</v>
      </c>
      <c r="K59" s="20"/>
      <c r="L59" s="20"/>
      <c r="M59" s="20"/>
      <c r="N59" s="53">
        <f t="shared" si="1"/>
        <v>4</v>
      </c>
      <c r="O59" s="19">
        <v>50</v>
      </c>
      <c r="P59" s="54">
        <v>0.08</v>
      </c>
      <c r="Q59" s="20"/>
    </row>
    <row r="60" spans="1:17" ht="17.25">
      <c r="A60" s="48">
        <v>55</v>
      </c>
      <c r="B60" s="40"/>
      <c r="C60" s="49">
        <v>56</v>
      </c>
      <c r="D60" s="49" t="s">
        <v>17</v>
      </c>
      <c r="E60" s="41">
        <v>40809</v>
      </c>
      <c r="F60" s="42">
        <v>6</v>
      </c>
      <c r="G60" s="50" t="s">
        <v>45</v>
      </c>
      <c r="H60" s="51" t="s">
        <v>91</v>
      </c>
      <c r="I60" s="52">
        <v>1</v>
      </c>
      <c r="J60" s="52">
        <v>3</v>
      </c>
      <c r="K60" s="20"/>
      <c r="L60" s="20"/>
      <c r="M60" s="20"/>
      <c r="N60" s="53">
        <f t="shared" si="1"/>
        <v>4</v>
      </c>
      <c r="O60" s="19">
        <v>50</v>
      </c>
      <c r="P60" s="54">
        <v>0.08</v>
      </c>
      <c r="Q60" s="20"/>
    </row>
    <row r="61" spans="1:17" ht="17.25">
      <c r="A61" s="39">
        <v>56</v>
      </c>
      <c r="B61" s="40"/>
      <c r="C61" s="49">
        <v>61</v>
      </c>
      <c r="D61" s="49" t="s">
        <v>17</v>
      </c>
      <c r="E61" s="41">
        <v>40915</v>
      </c>
      <c r="F61" s="42">
        <v>6</v>
      </c>
      <c r="G61" s="50" t="s">
        <v>23</v>
      </c>
      <c r="H61" s="51" t="s">
        <v>91</v>
      </c>
      <c r="I61" s="52">
        <v>2</v>
      </c>
      <c r="J61" s="52">
        <v>1</v>
      </c>
      <c r="K61" s="20"/>
      <c r="L61" s="20"/>
      <c r="M61" s="20"/>
      <c r="N61" s="53">
        <f t="shared" si="1"/>
        <v>3</v>
      </c>
      <c r="O61" s="19">
        <v>50</v>
      </c>
      <c r="P61" s="54">
        <v>0.06</v>
      </c>
      <c r="Q61" s="20"/>
    </row>
    <row r="62" spans="1:17" ht="17.25">
      <c r="A62" s="48">
        <v>57</v>
      </c>
      <c r="B62" s="40"/>
      <c r="C62" s="49">
        <v>37</v>
      </c>
      <c r="D62" s="49" t="s">
        <v>17</v>
      </c>
      <c r="E62" s="41">
        <v>40754</v>
      </c>
      <c r="F62" s="42">
        <v>6</v>
      </c>
      <c r="G62" s="50" t="s">
        <v>45</v>
      </c>
      <c r="H62" s="51" t="s">
        <v>91</v>
      </c>
      <c r="I62" s="52">
        <v>1</v>
      </c>
      <c r="J62" s="52">
        <v>2</v>
      </c>
      <c r="K62" s="20"/>
      <c r="L62" s="20"/>
      <c r="M62" s="20"/>
      <c r="N62" s="53">
        <f t="shared" si="1"/>
        <v>3</v>
      </c>
      <c r="O62" s="19">
        <v>50</v>
      </c>
      <c r="P62" s="54">
        <v>0.06</v>
      </c>
      <c r="Q62" s="20"/>
    </row>
    <row r="63" spans="1:17" ht="17.25">
      <c r="A63" s="55">
        <v>58</v>
      </c>
      <c r="B63" s="40"/>
      <c r="C63" s="49">
        <v>47</v>
      </c>
      <c r="D63" s="49" t="s">
        <v>19</v>
      </c>
      <c r="E63" s="41">
        <v>40601</v>
      </c>
      <c r="F63" s="42">
        <v>6</v>
      </c>
      <c r="G63" s="50" t="s">
        <v>45</v>
      </c>
      <c r="H63" s="51" t="s">
        <v>91</v>
      </c>
      <c r="I63" s="52">
        <v>2</v>
      </c>
      <c r="J63" s="52">
        <v>0</v>
      </c>
      <c r="K63" s="20"/>
      <c r="L63" s="20"/>
      <c r="M63" s="20"/>
      <c r="N63" s="53">
        <f t="shared" si="1"/>
        <v>2</v>
      </c>
      <c r="O63" s="19">
        <v>50</v>
      </c>
      <c r="P63" s="54">
        <v>0.04</v>
      </c>
      <c r="Q63" s="20"/>
    </row>
    <row r="64" spans="1:17" ht="17.25">
      <c r="A64" s="55">
        <v>59</v>
      </c>
      <c r="B64" s="40"/>
      <c r="C64" s="49">
        <v>53</v>
      </c>
      <c r="D64" s="49" t="s">
        <v>17</v>
      </c>
      <c r="E64" s="41">
        <v>40721</v>
      </c>
      <c r="F64" s="42">
        <v>6</v>
      </c>
      <c r="G64" s="50" t="s">
        <v>45</v>
      </c>
      <c r="H64" s="51" t="s">
        <v>91</v>
      </c>
      <c r="I64" s="52">
        <v>2</v>
      </c>
      <c r="J64" s="52">
        <v>0</v>
      </c>
      <c r="K64" s="20"/>
      <c r="L64" s="20"/>
      <c r="M64" s="20"/>
      <c r="N64" s="53">
        <f t="shared" si="1"/>
        <v>2</v>
      </c>
      <c r="O64" s="19">
        <v>50</v>
      </c>
      <c r="P64" s="54">
        <v>0.04</v>
      </c>
      <c r="Q64" s="20"/>
    </row>
    <row r="65" spans="1:17" ht="17.25">
      <c r="A65" s="48">
        <v>60</v>
      </c>
      <c r="B65" s="40"/>
      <c r="C65" s="49">
        <v>60</v>
      </c>
      <c r="D65" s="49" t="s">
        <v>19</v>
      </c>
      <c r="E65" s="41">
        <v>40563</v>
      </c>
      <c r="F65" s="42">
        <v>6</v>
      </c>
      <c r="G65" s="50" t="s">
        <v>23</v>
      </c>
      <c r="H65" s="51" t="s">
        <v>91</v>
      </c>
      <c r="I65" s="52">
        <v>1</v>
      </c>
      <c r="J65" s="52">
        <v>0</v>
      </c>
      <c r="K65" s="20"/>
      <c r="L65" s="20"/>
      <c r="M65" s="20"/>
      <c r="N65" s="53">
        <f t="shared" si="1"/>
        <v>1</v>
      </c>
      <c r="O65" s="19">
        <v>50</v>
      </c>
      <c r="P65" s="54">
        <v>0.02</v>
      </c>
      <c r="Q65" s="20"/>
    </row>
    <row r="66" spans="1:17" ht="17.25">
      <c r="A66" s="39">
        <v>61</v>
      </c>
      <c r="B66" s="40"/>
      <c r="C66" s="49">
        <v>38</v>
      </c>
      <c r="D66" s="49" t="s">
        <v>17</v>
      </c>
      <c r="E66" s="41">
        <v>40766</v>
      </c>
      <c r="F66" s="42">
        <v>6</v>
      </c>
      <c r="G66" s="50" t="s">
        <v>45</v>
      </c>
      <c r="H66" s="51" t="s">
        <v>91</v>
      </c>
      <c r="I66" s="52">
        <v>1</v>
      </c>
      <c r="J66" s="52">
        <v>0</v>
      </c>
      <c r="K66" s="20"/>
      <c r="L66" s="20"/>
      <c r="M66" s="20"/>
      <c r="N66" s="53">
        <f t="shared" si="1"/>
        <v>1</v>
      </c>
      <c r="O66" s="19">
        <v>50</v>
      </c>
      <c r="P66" s="54">
        <v>0.02</v>
      </c>
      <c r="Q66" s="20"/>
    </row>
    <row r="67" ht="17.25">
      <c r="C67" s="21" t="s">
        <v>94</v>
      </c>
    </row>
    <row r="68" ht="17.25">
      <c r="C68" s="21" t="s">
        <v>97</v>
      </c>
    </row>
    <row r="69" ht="17.25">
      <c r="C69" s="1" t="s">
        <v>98</v>
      </c>
    </row>
    <row r="70" ht="17.25">
      <c r="C70" s="1" t="s">
        <v>95</v>
      </c>
    </row>
    <row r="71" ht="17.25">
      <c r="C71" s="1" t="s">
        <v>96</v>
      </c>
    </row>
  </sheetData>
  <sheetProtection selectLockedCells="1" selectUnlockedCells="1"/>
  <autoFilter ref="B5:Q5"/>
  <mergeCells count="3">
    <mergeCell ref="M1:P1"/>
    <mergeCell ref="A2:P2"/>
    <mergeCell ref="I4:M4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V71"/>
  <sheetViews>
    <sheetView zoomScale="66" zoomScaleNormal="66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7" sqref="D67:D71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45.7109375" style="2" customWidth="1"/>
    <col min="5" max="5" width="6.140625" style="3" customWidth="1"/>
    <col min="6" max="6" width="15.28125" style="4" customWidth="1"/>
    <col min="7" max="7" width="11.57421875" style="22" customWidth="1"/>
    <col min="8" max="8" width="10.28125" style="23" customWidth="1"/>
    <col min="9" max="9" width="13.421875" style="4" customWidth="1"/>
    <col min="10" max="10" width="39.28125" style="5" customWidth="1"/>
    <col min="11" max="11" width="6.57421875" style="10" customWidth="1"/>
    <col min="12" max="13" width="5.57421875" style="10" customWidth="1"/>
    <col min="14" max="14" width="9.140625" style="6" customWidth="1"/>
    <col min="15" max="15" width="15.7109375" style="6" customWidth="1"/>
    <col min="16" max="16" width="14.8515625" style="24" customWidth="1"/>
    <col min="17" max="17" width="14.421875" style="5" customWidth="1"/>
    <col min="18" max="255" width="9.140625" style="5" customWidth="1"/>
  </cols>
  <sheetData>
    <row r="1" spans="14:16" ht="51.75" customHeight="1">
      <c r="N1" s="25"/>
      <c r="O1" s="26"/>
      <c r="P1" s="27"/>
    </row>
    <row r="2" spans="1:16" ht="57.75" customHeight="1">
      <c r="A2" s="66" t="s">
        <v>90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6.5">
      <c r="A3" s="7"/>
      <c r="B3" s="8"/>
      <c r="C3" s="8"/>
      <c r="D3" s="8"/>
      <c r="F3" s="9"/>
      <c r="G3" s="28"/>
      <c r="H3" s="28"/>
      <c r="I3" s="9"/>
      <c r="J3" s="10"/>
      <c r="O3" s="11" t="s">
        <v>14</v>
      </c>
      <c r="P3" s="29"/>
    </row>
    <row r="4" spans="1:16" ht="18.75" customHeight="1">
      <c r="A4" s="13"/>
      <c r="B4" s="14"/>
      <c r="C4" s="14"/>
      <c r="D4" s="14"/>
      <c r="F4" s="15"/>
      <c r="G4" s="30"/>
      <c r="H4" s="31"/>
      <c r="I4" s="5"/>
      <c r="K4" s="70" t="s">
        <v>1</v>
      </c>
      <c r="L4" s="70"/>
      <c r="M4" s="70"/>
      <c r="O4" s="12"/>
      <c r="P4" s="32"/>
    </row>
    <row r="5" spans="1:19" s="33" customFormat="1" ht="82.5">
      <c r="A5" s="36" t="s">
        <v>2</v>
      </c>
      <c r="B5" s="36" t="s">
        <v>3</v>
      </c>
      <c r="C5" s="36" t="s">
        <v>4</v>
      </c>
      <c r="D5" s="64" t="s">
        <v>15</v>
      </c>
      <c r="E5" s="37" t="s">
        <v>5</v>
      </c>
      <c r="F5" s="38" t="s">
        <v>6</v>
      </c>
      <c r="G5" s="36" t="s">
        <v>7</v>
      </c>
      <c r="H5" s="36" t="s">
        <v>8</v>
      </c>
      <c r="I5" s="36" t="s">
        <v>9</v>
      </c>
      <c r="J5" s="64" t="s">
        <v>16</v>
      </c>
      <c r="K5" s="36">
        <v>1</v>
      </c>
      <c r="L5" s="36">
        <v>2</v>
      </c>
      <c r="M5" s="36">
        <v>3</v>
      </c>
      <c r="N5" s="36">
        <v>4</v>
      </c>
      <c r="O5" s="36">
        <v>5</v>
      </c>
      <c r="P5" s="36" t="s">
        <v>10</v>
      </c>
      <c r="Q5" s="36" t="s">
        <v>11</v>
      </c>
      <c r="R5" s="36" t="s">
        <v>12</v>
      </c>
      <c r="S5" s="36" t="s">
        <v>13</v>
      </c>
    </row>
    <row r="6" spans="1:256" s="34" customFormat="1" ht="17.25">
      <c r="A6" s="39">
        <v>1</v>
      </c>
      <c r="B6" s="40"/>
      <c r="C6" s="40">
        <v>4</v>
      </c>
      <c r="D6" s="58" t="s">
        <v>22</v>
      </c>
      <c r="E6" s="40" t="s">
        <v>17</v>
      </c>
      <c r="F6" s="41">
        <v>40691</v>
      </c>
      <c r="G6" s="42">
        <v>6</v>
      </c>
      <c r="H6" s="43" t="s">
        <v>23</v>
      </c>
      <c r="I6" s="44" t="s">
        <v>91</v>
      </c>
      <c r="J6" s="62" t="s">
        <v>24</v>
      </c>
      <c r="K6" s="45">
        <v>8</v>
      </c>
      <c r="L6" s="45">
        <v>36</v>
      </c>
      <c r="M6" s="45"/>
      <c r="N6" s="45"/>
      <c r="O6" s="45"/>
      <c r="P6" s="46">
        <f>SUM(K6:O6)</f>
        <v>44</v>
      </c>
      <c r="Q6" s="46">
        <v>50</v>
      </c>
      <c r="R6" s="47">
        <v>0.88</v>
      </c>
      <c r="S6" s="45" t="s">
        <v>92</v>
      </c>
      <c r="IV6" s="35"/>
    </row>
    <row r="7" spans="1:256" s="34" customFormat="1" ht="17.25">
      <c r="A7" s="48">
        <v>2</v>
      </c>
      <c r="B7" s="40"/>
      <c r="C7" s="49">
        <v>28</v>
      </c>
      <c r="D7" s="59" t="s">
        <v>25</v>
      </c>
      <c r="E7" s="49" t="s">
        <v>17</v>
      </c>
      <c r="F7" s="41">
        <v>40939</v>
      </c>
      <c r="G7" s="42">
        <v>6</v>
      </c>
      <c r="H7" s="50" t="s">
        <v>26</v>
      </c>
      <c r="I7" s="51" t="s">
        <v>91</v>
      </c>
      <c r="J7" s="63" t="s">
        <v>21</v>
      </c>
      <c r="K7" s="52">
        <v>6</v>
      </c>
      <c r="L7" s="52">
        <v>35</v>
      </c>
      <c r="M7" s="52"/>
      <c r="N7" s="52"/>
      <c r="O7" s="52"/>
      <c r="P7" s="53">
        <f>K7+L7</f>
        <v>41</v>
      </c>
      <c r="Q7" s="46">
        <v>50</v>
      </c>
      <c r="R7" s="54">
        <v>0.82</v>
      </c>
      <c r="S7" s="52" t="s">
        <v>92</v>
      </c>
      <c r="IV7" s="35"/>
    </row>
    <row r="8" spans="1:256" s="34" customFormat="1" ht="17.25">
      <c r="A8" s="55">
        <v>3</v>
      </c>
      <c r="B8" s="40"/>
      <c r="C8" s="49">
        <v>25</v>
      </c>
      <c r="D8" s="59" t="s">
        <v>28</v>
      </c>
      <c r="E8" s="49" t="s">
        <v>17</v>
      </c>
      <c r="F8" s="41">
        <v>40511</v>
      </c>
      <c r="G8" s="42">
        <v>6</v>
      </c>
      <c r="H8" s="50" t="s">
        <v>26</v>
      </c>
      <c r="I8" s="51" t="s">
        <v>91</v>
      </c>
      <c r="J8" s="63" t="s">
        <v>21</v>
      </c>
      <c r="K8" s="52">
        <v>5</v>
      </c>
      <c r="L8" s="52">
        <v>34</v>
      </c>
      <c r="M8" s="52"/>
      <c r="N8" s="52"/>
      <c r="O8" s="52"/>
      <c r="P8" s="53">
        <f>SUM(K8:O8)</f>
        <v>39</v>
      </c>
      <c r="Q8" s="46">
        <v>50</v>
      </c>
      <c r="R8" s="54">
        <v>0.78</v>
      </c>
      <c r="S8" s="52" t="s">
        <v>93</v>
      </c>
      <c r="IV8" s="35"/>
    </row>
    <row r="9" spans="1:256" s="34" customFormat="1" ht="17.25">
      <c r="A9" s="55">
        <v>4</v>
      </c>
      <c r="B9" s="40"/>
      <c r="C9" s="49">
        <v>11</v>
      </c>
      <c r="D9" s="59" t="s">
        <v>27</v>
      </c>
      <c r="E9" s="49" t="s">
        <v>17</v>
      </c>
      <c r="F9" s="41">
        <v>40717</v>
      </c>
      <c r="G9" s="42">
        <v>6</v>
      </c>
      <c r="H9" s="50" t="s">
        <v>26</v>
      </c>
      <c r="I9" s="51" t="s">
        <v>91</v>
      </c>
      <c r="J9" s="63" t="s">
        <v>21</v>
      </c>
      <c r="K9" s="52">
        <v>4</v>
      </c>
      <c r="L9" s="52">
        <v>35</v>
      </c>
      <c r="M9" s="52"/>
      <c r="N9" s="52"/>
      <c r="O9" s="52"/>
      <c r="P9" s="53">
        <v>39</v>
      </c>
      <c r="Q9" s="46">
        <v>50</v>
      </c>
      <c r="R9" s="54">
        <v>0.78</v>
      </c>
      <c r="S9" s="52" t="s">
        <v>93</v>
      </c>
      <c r="IV9" s="35"/>
    </row>
    <row r="10" spans="1:256" s="34" customFormat="1" ht="17.25">
      <c r="A10" s="48">
        <v>5</v>
      </c>
      <c r="B10" s="40"/>
      <c r="C10" s="49">
        <v>30</v>
      </c>
      <c r="D10" s="60" t="s">
        <v>29</v>
      </c>
      <c r="E10" s="49" t="s">
        <v>17</v>
      </c>
      <c r="F10" s="41">
        <v>40842</v>
      </c>
      <c r="G10" s="42">
        <v>6</v>
      </c>
      <c r="H10" s="50" t="s">
        <v>26</v>
      </c>
      <c r="I10" s="56" t="s">
        <v>91</v>
      </c>
      <c r="J10" s="63" t="s">
        <v>21</v>
      </c>
      <c r="K10" s="52">
        <v>8</v>
      </c>
      <c r="L10" s="52">
        <v>31</v>
      </c>
      <c r="M10" s="52"/>
      <c r="N10" s="52"/>
      <c r="O10" s="52"/>
      <c r="P10" s="53">
        <f aca="true" t="shared" si="0" ref="P10:P41">SUM(K10:O10)</f>
        <v>39</v>
      </c>
      <c r="Q10" s="46">
        <v>50</v>
      </c>
      <c r="R10" s="54">
        <v>0.78</v>
      </c>
      <c r="S10" s="52" t="s">
        <v>93</v>
      </c>
      <c r="IV10" s="35"/>
    </row>
    <row r="11" spans="1:256" s="34" customFormat="1" ht="17.25">
      <c r="A11" s="39">
        <v>6</v>
      </c>
      <c r="B11" s="40"/>
      <c r="C11" s="49">
        <v>27</v>
      </c>
      <c r="D11" s="59" t="s">
        <v>30</v>
      </c>
      <c r="E11" s="49" t="s">
        <v>17</v>
      </c>
      <c r="F11" s="41">
        <v>40778</v>
      </c>
      <c r="G11" s="42">
        <v>6</v>
      </c>
      <c r="H11" s="50" t="s">
        <v>31</v>
      </c>
      <c r="I11" s="51" t="s">
        <v>91</v>
      </c>
      <c r="J11" s="59" t="s">
        <v>24</v>
      </c>
      <c r="K11" s="52">
        <v>8</v>
      </c>
      <c r="L11" s="52">
        <v>30</v>
      </c>
      <c r="M11" s="52"/>
      <c r="N11" s="52"/>
      <c r="O11" s="52"/>
      <c r="P11" s="53">
        <f t="shared" si="0"/>
        <v>38</v>
      </c>
      <c r="Q11" s="46">
        <v>50</v>
      </c>
      <c r="R11" s="54">
        <v>0.76</v>
      </c>
      <c r="S11" s="52" t="s">
        <v>93</v>
      </c>
      <c r="IV11" s="35"/>
    </row>
    <row r="12" spans="1:256" s="34" customFormat="1" ht="17.25">
      <c r="A12" s="48">
        <v>7</v>
      </c>
      <c r="B12" s="40"/>
      <c r="C12" s="49">
        <v>21</v>
      </c>
      <c r="D12" s="59" t="s">
        <v>32</v>
      </c>
      <c r="E12" s="49" t="s">
        <v>17</v>
      </c>
      <c r="F12" s="41">
        <v>40532</v>
      </c>
      <c r="G12" s="42">
        <v>6</v>
      </c>
      <c r="H12" s="50" t="s">
        <v>31</v>
      </c>
      <c r="I12" s="51" t="s">
        <v>91</v>
      </c>
      <c r="J12" s="59" t="s">
        <v>24</v>
      </c>
      <c r="K12" s="52">
        <v>8</v>
      </c>
      <c r="L12" s="52">
        <v>30</v>
      </c>
      <c r="M12" s="52"/>
      <c r="N12" s="52"/>
      <c r="O12" s="52"/>
      <c r="P12" s="53">
        <f t="shared" si="0"/>
        <v>38</v>
      </c>
      <c r="Q12" s="46">
        <v>50</v>
      </c>
      <c r="R12" s="54">
        <v>0.76</v>
      </c>
      <c r="S12" s="52" t="s">
        <v>93</v>
      </c>
      <c r="W12" s="34" t="s">
        <v>20</v>
      </c>
      <c r="IV12" s="35"/>
    </row>
    <row r="13" spans="1:256" s="34" customFormat="1" ht="17.25">
      <c r="A13" s="55">
        <v>8</v>
      </c>
      <c r="B13" s="40"/>
      <c r="C13" s="49">
        <v>10</v>
      </c>
      <c r="D13" s="59" t="s">
        <v>33</v>
      </c>
      <c r="E13" s="49" t="s">
        <v>19</v>
      </c>
      <c r="F13" s="41">
        <v>40822</v>
      </c>
      <c r="G13" s="42">
        <v>6</v>
      </c>
      <c r="H13" s="50" t="s">
        <v>31</v>
      </c>
      <c r="I13" s="51" t="s">
        <v>91</v>
      </c>
      <c r="J13" s="59" t="s">
        <v>24</v>
      </c>
      <c r="K13" s="52">
        <v>4</v>
      </c>
      <c r="L13" s="52">
        <v>33</v>
      </c>
      <c r="M13" s="52"/>
      <c r="N13" s="52"/>
      <c r="O13" s="52"/>
      <c r="P13" s="53">
        <f t="shared" si="0"/>
        <v>37</v>
      </c>
      <c r="Q13" s="46">
        <v>50</v>
      </c>
      <c r="R13" s="54">
        <v>0.74</v>
      </c>
      <c r="S13" s="52" t="s">
        <v>93</v>
      </c>
      <c r="IV13" s="35"/>
    </row>
    <row r="14" spans="1:256" s="34" customFormat="1" ht="17.25">
      <c r="A14" s="55">
        <v>9</v>
      </c>
      <c r="B14" s="40"/>
      <c r="C14" s="49">
        <v>23</v>
      </c>
      <c r="D14" s="59" t="s">
        <v>34</v>
      </c>
      <c r="E14" s="49" t="s">
        <v>17</v>
      </c>
      <c r="F14" s="41">
        <v>40718</v>
      </c>
      <c r="G14" s="42">
        <v>6</v>
      </c>
      <c r="H14" s="50" t="s">
        <v>26</v>
      </c>
      <c r="I14" s="51" t="s">
        <v>91</v>
      </c>
      <c r="J14" s="63" t="s">
        <v>21</v>
      </c>
      <c r="K14" s="52">
        <v>4</v>
      </c>
      <c r="L14" s="52">
        <v>33</v>
      </c>
      <c r="M14" s="52"/>
      <c r="N14" s="52"/>
      <c r="O14" s="52"/>
      <c r="P14" s="53">
        <f t="shared" si="0"/>
        <v>37</v>
      </c>
      <c r="Q14" s="46">
        <v>50</v>
      </c>
      <c r="R14" s="54">
        <v>0.74</v>
      </c>
      <c r="S14" s="52" t="s">
        <v>93</v>
      </c>
      <c r="IV14" s="35"/>
    </row>
    <row r="15" spans="1:256" s="34" customFormat="1" ht="17.25">
      <c r="A15" s="48">
        <v>10</v>
      </c>
      <c r="B15" s="40"/>
      <c r="C15" s="49">
        <v>12</v>
      </c>
      <c r="D15" s="59" t="s">
        <v>35</v>
      </c>
      <c r="E15" s="49" t="s">
        <v>17</v>
      </c>
      <c r="F15" s="41">
        <v>40844</v>
      </c>
      <c r="G15" s="42">
        <v>6</v>
      </c>
      <c r="H15" s="50" t="s">
        <v>26</v>
      </c>
      <c r="I15" s="51" t="s">
        <v>91</v>
      </c>
      <c r="J15" s="63" t="s">
        <v>21</v>
      </c>
      <c r="K15" s="52">
        <v>5</v>
      </c>
      <c r="L15" s="52">
        <v>32</v>
      </c>
      <c r="M15" s="52"/>
      <c r="N15" s="52"/>
      <c r="O15" s="52"/>
      <c r="P15" s="53">
        <f t="shared" si="0"/>
        <v>37</v>
      </c>
      <c r="Q15" s="46">
        <v>50</v>
      </c>
      <c r="R15" s="54">
        <v>0.74</v>
      </c>
      <c r="S15" s="52" t="s">
        <v>93</v>
      </c>
      <c r="T15" s="34" t="s">
        <v>20</v>
      </c>
      <c r="IV15" s="35"/>
    </row>
    <row r="16" spans="1:256" s="34" customFormat="1" ht="17.25">
      <c r="A16" s="39">
        <v>11</v>
      </c>
      <c r="B16" s="40"/>
      <c r="C16" s="40">
        <v>9</v>
      </c>
      <c r="D16" s="58" t="s">
        <v>38</v>
      </c>
      <c r="E16" s="40" t="s">
        <v>17</v>
      </c>
      <c r="F16" s="41">
        <v>40816</v>
      </c>
      <c r="G16" s="42">
        <v>6</v>
      </c>
      <c r="H16" s="50" t="s">
        <v>31</v>
      </c>
      <c r="I16" s="51" t="s">
        <v>91</v>
      </c>
      <c r="J16" s="59" t="s">
        <v>24</v>
      </c>
      <c r="K16" s="45">
        <v>7</v>
      </c>
      <c r="L16" s="45">
        <v>29</v>
      </c>
      <c r="M16" s="45"/>
      <c r="N16" s="45"/>
      <c r="O16" s="45"/>
      <c r="P16" s="46">
        <f t="shared" si="0"/>
        <v>36</v>
      </c>
      <c r="Q16" s="46">
        <v>50</v>
      </c>
      <c r="R16" s="54">
        <v>0.72</v>
      </c>
      <c r="S16" s="45" t="s">
        <v>93</v>
      </c>
      <c r="IV16" s="35"/>
    </row>
    <row r="17" spans="1:256" s="34" customFormat="1" ht="17.25">
      <c r="A17" s="48">
        <v>12</v>
      </c>
      <c r="B17" s="40"/>
      <c r="C17" s="49">
        <v>7</v>
      </c>
      <c r="D17" s="61" t="s">
        <v>36</v>
      </c>
      <c r="E17" s="49" t="s">
        <v>19</v>
      </c>
      <c r="F17" s="41">
        <v>40837</v>
      </c>
      <c r="G17" s="42">
        <v>6</v>
      </c>
      <c r="H17" s="56" t="s">
        <v>37</v>
      </c>
      <c r="I17" s="51" t="s">
        <v>91</v>
      </c>
      <c r="J17" s="61" t="s">
        <v>18</v>
      </c>
      <c r="K17" s="52">
        <v>3</v>
      </c>
      <c r="L17" s="52">
        <v>33</v>
      </c>
      <c r="M17" s="52"/>
      <c r="N17" s="52"/>
      <c r="O17" s="52"/>
      <c r="P17" s="53">
        <f t="shared" si="0"/>
        <v>36</v>
      </c>
      <c r="Q17" s="46">
        <v>50</v>
      </c>
      <c r="R17" s="54">
        <v>0.72</v>
      </c>
      <c r="S17" s="52" t="s">
        <v>93</v>
      </c>
      <c r="IV17" s="35"/>
    </row>
    <row r="18" spans="1:256" s="34" customFormat="1" ht="17.25">
      <c r="A18" s="55">
        <v>13</v>
      </c>
      <c r="B18" s="40"/>
      <c r="C18" s="49">
        <v>2</v>
      </c>
      <c r="D18" s="59" t="s">
        <v>40</v>
      </c>
      <c r="E18" s="49" t="s">
        <v>17</v>
      </c>
      <c r="F18" s="41">
        <v>41049</v>
      </c>
      <c r="G18" s="42">
        <v>6</v>
      </c>
      <c r="H18" s="50" t="s">
        <v>31</v>
      </c>
      <c r="I18" s="51" t="s">
        <v>91</v>
      </c>
      <c r="J18" s="59" t="s">
        <v>24</v>
      </c>
      <c r="K18" s="52">
        <v>3</v>
      </c>
      <c r="L18" s="52">
        <v>32</v>
      </c>
      <c r="M18" s="52"/>
      <c r="N18" s="52"/>
      <c r="O18" s="52"/>
      <c r="P18" s="53">
        <f t="shared" si="0"/>
        <v>35</v>
      </c>
      <c r="Q18" s="46">
        <v>50</v>
      </c>
      <c r="R18" s="54">
        <v>0.7</v>
      </c>
      <c r="S18" s="52" t="s">
        <v>93</v>
      </c>
      <c r="IV18" s="35"/>
    </row>
    <row r="19" spans="1:256" s="34" customFormat="1" ht="17.25">
      <c r="A19" s="55">
        <v>14</v>
      </c>
      <c r="B19" s="40"/>
      <c r="C19" s="49">
        <v>5</v>
      </c>
      <c r="D19" s="59" t="s">
        <v>39</v>
      </c>
      <c r="E19" s="49" t="s">
        <v>19</v>
      </c>
      <c r="F19" s="41">
        <v>40682</v>
      </c>
      <c r="G19" s="42">
        <v>6</v>
      </c>
      <c r="H19" s="56" t="s">
        <v>37</v>
      </c>
      <c r="I19" s="51" t="s">
        <v>91</v>
      </c>
      <c r="J19" s="61" t="s">
        <v>18</v>
      </c>
      <c r="K19" s="52">
        <v>5</v>
      </c>
      <c r="L19" s="52">
        <v>30</v>
      </c>
      <c r="M19" s="52"/>
      <c r="N19" s="52"/>
      <c r="O19" s="52"/>
      <c r="P19" s="53">
        <f t="shared" si="0"/>
        <v>35</v>
      </c>
      <c r="Q19" s="46">
        <v>50</v>
      </c>
      <c r="R19" s="54">
        <v>0.7</v>
      </c>
      <c r="S19" s="52" t="s">
        <v>93</v>
      </c>
      <c r="W19" s="34" t="s">
        <v>20</v>
      </c>
      <c r="IV19" s="35"/>
    </row>
    <row r="20" spans="1:256" s="34" customFormat="1" ht="17.25">
      <c r="A20" s="48">
        <v>15</v>
      </c>
      <c r="B20" s="40"/>
      <c r="C20" s="49">
        <v>8</v>
      </c>
      <c r="D20" s="59" t="s">
        <v>41</v>
      </c>
      <c r="E20" s="49" t="s">
        <v>19</v>
      </c>
      <c r="F20" s="41">
        <v>40642</v>
      </c>
      <c r="G20" s="42">
        <v>6</v>
      </c>
      <c r="H20" s="56" t="s">
        <v>37</v>
      </c>
      <c r="I20" s="51" t="s">
        <v>91</v>
      </c>
      <c r="J20" s="61" t="s">
        <v>18</v>
      </c>
      <c r="K20" s="52">
        <v>5</v>
      </c>
      <c r="L20" s="52">
        <v>30</v>
      </c>
      <c r="M20" s="52"/>
      <c r="N20" s="52"/>
      <c r="O20" s="52"/>
      <c r="P20" s="53">
        <f t="shared" si="0"/>
        <v>35</v>
      </c>
      <c r="Q20" s="46">
        <v>50</v>
      </c>
      <c r="R20" s="54">
        <v>0.7</v>
      </c>
      <c r="S20" s="52" t="s">
        <v>93</v>
      </c>
      <c r="IV20" s="35"/>
    </row>
    <row r="21" spans="1:256" s="34" customFormat="1" ht="17.25">
      <c r="A21" s="39">
        <v>16</v>
      </c>
      <c r="B21" s="40"/>
      <c r="C21" s="49">
        <v>29</v>
      </c>
      <c r="D21" s="59" t="s">
        <v>43</v>
      </c>
      <c r="E21" s="49" t="s">
        <v>17</v>
      </c>
      <c r="F21" s="41">
        <v>40540</v>
      </c>
      <c r="G21" s="42">
        <v>6</v>
      </c>
      <c r="H21" s="50" t="s">
        <v>31</v>
      </c>
      <c r="I21" s="51" t="s">
        <v>91</v>
      </c>
      <c r="J21" s="59" t="s">
        <v>24</v>
      </c>
      <c r="K21" s="52">
        <v>6</v>
      </c>
      <c r="L21" s="52">
        <v>28</v>
      </c>
      <c r="M21" s="52"/>
      <c r="N21" s="52"/>
      <c r="O21" s="52"/>
      <c r="P21" s="53">
        <f t="shared" si="0"/>
        <v>34</v>
      </c>
      <c r="Q21" s="46">
        <v>50</v>
      </c>
      <c r="R21" s="54">
        <v>0.68</v>
      </c>
      <c r="S21" s="52" t="s">
        <v>93</v>
      </c>
      <c r="IV21" s="35"/>
    </row>
    <row r="22" spans="1:256" s="34" customFormat="1" ht="17.25">
      <c r="A22" s="48">
        <v>17</v>
      </c>
      <c r="B22" s="40"/>
      <c r="C22" s="49">
        <v>22</v>
      </c>
      <c r="D22" s="59" t="s">
        <v>42</v>
      </c>
      <c r="E22" s="49" t="s">
        <v>17</v>
      </c>
      <c r="F22" s="41">
        <v>40619</v>
      </c>
      <c r="G22" s="42">
        <v>6</v>
      </c>
      <c r="H22" s="50" t="s">
        <v>31</v>
      </c>
      <c r="I22" s="51" t="s">
        <v>91</v>
      </c>
      <c r="J22" s="59" t="s">
        <v>24</v>
      </c>
      <c r="K22" s="52">
        <v>4</v>
      </c>
      <c r="L22" s="52">
        <v>30</v>
      </c>
      <c r="M22" s="52"/>
      <c r="N22" s="52"/>
      <c r="O22" s="52"/>
      <c r="P22" s="53">
        <f t="shared" si="0"/>
        <v>34</v>
      </c>
      <c r="Q22" s="46">
        <v>50</v>
      </c>
      <c r="R22" s="54">
        <v>0.68</v>
      </c>
      <c r="S22" s="52" t="s">
        <v>93</v>
      </c>
      <c r="IV22" s="35"/>
    </row>
    <row r="23" spans="1:256" s="34" customFormat="1" ht="17.25">
      <c r="A23" s="55">
        <v>18</v>
      </c>
      <c r="B23" s="40"/>
      <c r="C23" s="49">
        <v>16</v>
      </c>
      <c r="D23" s="59" t="s">
        <v>44</v>
      </c>
      <c r="E23" s="49" t="s">
        <v>17</v>
      </c>
      <c r="F23" s="41">
        <v>40522</v>
      </c>
      <c r="G23" s="42">
        <v>6</v>
      </c>
      <c r="H23" s="50" t="s">
        <v>45</v>
      </c>
      <c r="I23" s="51" t="s">
        <v>91</v>
      </c>
      <c r="J23" s="59" t="s">
        <v>46</v>
      </c>
      <c r="K23" s="52">
        <v>2</v>
      </c>
      <c r="L23" s="52">
        <v>32</v>
      </c>
      <c r="M23" s="52"/>
      <c r="N23" s="52"/>
      <c r="O23" s="52"/>
      <c r="P23" s="53">
        <f t="shared" si="0"/>
        <v>34</v>
      </c>
      <c r="Q23" s="46">
        <v>50</v>
      </c>
      <c r="R23" s="54">
        <v>0.68</v>
      </c>
      <c r="S23" s="52" t="s">
        <v>93</v>
      </c>
      <c r="IV23" s="35"/>
    </row>
    <row r="24" spans="1:256" s="34" customFormat="1" ht="17.25">
      <c r="A24" s="55">
        <v>19</v>
      </c>
      <c r="B24" s="40"/>
      <c r="C24" s="49">
        <v>13</v>
      </c>
      <c r="D24" s="59" t="s">
        <v>48</v>
      </c>
      <c r="E24" s="49" t="s">
        <v>17</v>
      </c>
      <c r="F24" s="41">
        <v>40776</v>
      </c>
      <c r="G24" s="42">
        <v>6</v>
      </c>
      <c r="H24" s="50" t="s">
        <v>26</v>
      </c>
      <c r="I24" s="51" t="s">
        <v>91</v>
      </c>
      <c r="J24" s="63" t="s">
        <v>21</v>
      </c>
      <c r="K24" s="52">
        <v>4</v>
      </c>
      <c r="L24" s="52">
        <v>28</v>
      </c>
      <c r="M24" s="52"/>
      <c r="N24" s="52"/>
      <c r="O24" s="52"/>
      <c r="P24" s="53">
        <f t="shared" si="0"/>
        <v>32</v>
      </c>
      <c r="Q24" s="46">
        <v>50</v>
      </c>
      <c r="R24" s="54">
        <v>0.64</v>
      </c>
      <c r="S24" s="52" t="s">
        <v>93</v>
      </c>
      <c r="IV24" s="35"/>
    </row>
    <row r="25" spans="1:256" s="34" customFormat="1" ht="17.25">
      <c r="A25" s="48">
        <v>20</v>
      </c>
      <c r="B25" s="40"/>
      <c r="C25" s="49">
        <v>1</v>
      </c>
      <c r="D25" s="59" t="s">
        <v>47</v>
      </c>
      <c r="E25" s="49" t="s">
        <v>19</v>
      </c>
      <c r="F25" s="41">
        <v>40725</v>
      </c>
      <c r="G25" s="42">
        <v>6</v>
      </c>
      <c r="H25" s="50" t="s">
        <v>31</v>
      </c>
      <c r="I25" s="51" t="s">
        <v>91</v>
      </c>
      <c r="J25" s="59" t="s">
        <v>24</v>
      </c>
      <c r="K25" s="52">
        <v>3</v>
      </c>
      <c r="L25" s="52">
        <v>29</v>
      </c>
      <c r="M25" s="52"/>
      <c r="N25" s="52"/>
      <c r="O25" s="52"/>
      <c r="P25" s="53">
        <f t="shared" si="0"/>
        <v>32</v>
      </c>
      <c r="Q25" s="46">
        <v>50</v>
      </c>
      <c r="R25" s="54">
        <v>0.64</v>
      </c>
      <c r="S25" s="52" t="s">
        <v>93</v>
      </c>
      <c r="IV25" s="35"/>
    </row>
    <row r="26" spans="1:256" s="34" customFormat="1" ht="17.25">
      <c r="A26" s="39">
        <v>21</v>
      </c>
      <c r="B26" s="40"/>
      <c r="C26" s="49">
        <v>19</v>
      </c>
      <c r="D26" s="59" t="s">
        <v>49</v>
      </c>
      <c r="E26" s="49" t="s">
        <v>19</v>
      </c>
      <c r="F26" s="41">
        <v>40577</v>
      </c>
      <c r="G26" s="42">
        <v>6</v>
      </c>
      <c r="H26" s="50" t="s">
        <v>26</v>
      </c>
      <c r="I26" s="51" t="s">
        <v>91</v>
      </c>
      <c r="J26" s="63" t="s">
        <v>21</v>
      </c>
      <c r="K26" s="52">
        <v>7</v>
      </c>
      <c r="L26" s="52">
        <v>24</v>
      </c>
      <c r="M26" s="52"/>
      <c r="N26" s="52"/>
      <c r="O26" s="52"/>
      <c r="P26" s="53">
        <f t="shared" si="0"/>
        <v>31</v>
      </c>
      <c r="Q26" s="46">
        <v>50</v>
      </c>
      <c r="R26" s="54">
        <v>0.62</v>
      </c>
      <c r="S26" s="52" t="s">
        <v>93</v>
      </c>
      <c r="IV26" s="35"/>
    </row>
    <row r="27" spans="1:256" s="34" customFormat="1" ht="17.25">
      <c r="A27" s="48">
        <v>22</v>
      </c>
      <c r="B27" s="40"/>
      <c r="C27" s="49">
        <v>14</v>
      </c>
      <c r="D27" s="59" t="s">
        <v>50</v>
      </c>
      <c r="E27" s="49" t="s">
        <v>19</v>
      </c>
      <c r="F27" s="41">
        <v>40563</v>
      </c>
      <c r="G27" s="42">
        <v>6</v>
      </c>
      <c r="H27" s="50" t="s">
        <v>26</v>
      </c>
      <c r="I27" s="51" t="s">
        <v>91</v>
      </c>
      <c r="J27" s="63" t="s">
        <v>21</v>
      </c>
      <c r="K27" s="52">
        <v>5</v>
      </c>
      <c r="L27" s="52">
        <v>24</v>
      </c>
      <c r="M27" s="52"/>
      <c r="N27" s="52"/>
      <c r="O27" s="52"/>
      <c r="P27" s="53">
        <f t="shared" si="0"/>
        <v>29</v>
      </c>
      <c r="Q27" s="46">
        <v>50</v>
      </c>
      <c r="R27" s="54">
        <v>0.58</v>
      </c>
      <c r="S27" s="52" t="s">
        <v>93</v>
      </c>
      <c r="IV27" s="35"/>
    </row>
    <row r="28" spans="1:256" s="34" customFormat="1" ht="17.25">
      <c r="A28" s="55">
        <v>23</v>
      </c>
      <c r="B28" s="40"/>
      <c r="C28" s="49">
        <v>17</v>
      </c>
      <c r="D28" s="59" t="s">
        <v>51</v>
      </c>
      <c r="E28" s="49" t="s">
        <v>17</v>
      </c>
      <c r="F28" s="41">
        <v>40468</v>
      </c>
      <c r="G28" s="42">
        <v>6</v>
      </c>
      <c r="H28" s="50" t="s">
        <v>45</v>
      </c>
      <c r="I28" s="51" t="s">
        <v>91</v>
      </c>
      <c r="J28" s="63" t="s">
        <v>46</v>
      </c>
      <c r="K28" s="52">
        <v>0</v>
      </c>
      <c r="L28" s="52">
        <v>28</v>
      </c>
      <c r="M28" s="52"/>
      <c r="N28" s="52"/>
      <c r="O28" s="52"/>
      <c r="P28" s="53">
        <f t="shared" si="0"/>
        <v>28</v>
      </c>
      <c r="Q28" s="46">
        <v>50</v>
      </c>
      <c r="R28" s="54">
        <v>0.56</v>
      </c>
      <c r="S28" s="52" t="s">
        <v>93</v>
      </c>
      <c r="IV28" s="35"/>
    </row>
    <row r="29" spans="1:256" s="34" customFormat="1" ht="17.25">
      <c r="A29" s="55">
        <v>24</v>
      </c>
      <c r="B29" s="40"/>
      <c r="C29" s="49">
        <v>3</v>
      </c>
      <c r="D29" s="59" t="s">
        <v>52</v>
      </c>
      <c r="E29" s="49" t="s">
        <v>19</v>
      </c>
      <c r="F29" s="41">
        <v>40808</v>
      </c>
      <c r="G29" s="42">
        <v>6</v>
      </c>
      <c r="H29" s="56" t="s">
        <v>37</v>
      </c>
      <c r="I29" s="51" t="s">
        <v>91</v>
      </c>
      <c r="J29" s="61" t="s">
        <v>18</v>
      </c>
      <c r="K29" s="52">
        <v>3</v>
      </c>
      <c r="L29" s="52">
        <v>24</v>
      </c>
      <c r="M29" s="52"/>
      <c r="N29" s="52"/>
      <c r="O29" s="52"/>
      <c r="P29" s="53">
        <f t="shared" si="0"/>
        <v>27</v>
      </c>
      <c r="Q29" s="46">
        <v>50</v>
      </c>
      <c r="R29" s="54">
        <v>0.54</v>
      </c>
      <c r="S29" s="52" t="s">
        <v>93</v>
      </c>
      <c r="IV29" s="35"/>
    </row>
    <row r="30" spans="1:256" s="34" customFormat="1" ht="17.25">
      <c r="A30" s="48">
        <v>25</v>
      </c>
      <c r="B30" s="40"/>
      <c r="C30" s="49">
        <v>18</v>
      </c>
      <c r="D30" s="59" t="s">
        <v>53</v>
      </c>
      <c r="E30" s="49" t="s">
        <v>19</v>
      </c>
      <c r="F30" s="57">
        <v>40677</v>
      </c>
      <c r="G30" s="42">
        <v>6</v>
      </c>
      <c r="H30" s="50" t="s">
        <v>45</v>
      </c>
      <c r="I30" s="51" t="s">
        <v>91</v>
      </c>
      <c r="J30" s="63" t="s">
        <v>46</v>
      </c>
      <c r="K30" s="52">
        <v>2</v>
      </c>
      <c r="L30" s="52">
        <v>25</v>
      </c>
      <c r="M30" s="52"/>
      <c r="N30" s="52"/>
      <c r="O30" s="52"/>
      <c r="P30" s="53">
        <f t="shared" si="0"/>
        <v>27</v>
      </c>
      <c r="Q30" s="46">
        <v>50</v>
      </c>
      <c r="R30" s="54">
        <v>0.54</v>
      </c>
      <c r="S30" s="52" t="s">
        <v>93</v>
      </c>
      <c r="IV30" s="35"/>
    </row>
    <row r="31" spans="1:256" s="34" customFormat="1" ht="17.25">
      <c r="A31" s="39">
        <v>26</v>
      </c>
      <c r="B31" s="40"/>
      <c r="C31" s="49">
        <v>31</v>
      </c>
      <c r="D31" s="59" t="s">
        <v>54</v>
      </c>
      <c r="E31" s="49" t="s">
        <v>17</v>
      </c>
      <c r="F31" s="41">
        <v>40872</v>
      </c>
      <c r="G31" s="42">
        <v>6</v>
      </c>
      <c r="H31" s="50" t="s">
        <v>31</v>
      </c>
      <c r="I31" s="51" t="s">
        <v>91</v>
      </c>
      <c r="J31" s="59" t="s">
        <v>24</v>
      </c>
      <c r="K31" s="52">
        <v>3</v>
      </c>
      <c r="L31" s="52">
        <v>21</v>
      </c>
      <c r="M31" s="52"/>
      <c r="N31" s="52"/>
      <c r="O31" s="52"/>
      <c r="P31" s="53">
        <f t="shared" si="0"/>
        <v>24</v>
      </c>
      <c r="Q31" s="46">
        <v>50</v>
      </c>
      <c r="R31" s="54">
        <v>0.48</v>
      </c>
      <c r="S31" s="52"/>
      <c r="IV31" s="35"/>
    </row>
    <row r="32" spans="1:256" s="34" customFormat="1" ht="17.25">
      <c r="A32" s="48">
        <v>27</v>
      </c>
      <c r="B32" s="40"/>
      <c r="C32" s="49">
        <v>15</v>
      </c>
      <c r="D32" s="59" t="s">
        <v>55</v>
      </c>
      <c r="E32" s="49" t="s">
        <v>19</v>
      </c>
      <c r="F32" s="41">
        <v>40685</v>
      </c>
      <c r="G32" s="42">
        <v>6</v>
      </c>
      <c r="H32" s="50" t="s">
        <v>45</v>
      </c>
      <c r="I32" s="51" t="s">
        <v>91</v>
      </c>
      <c r="J32" s="63" t="s">
        <v>46</v>
      </c>
      <c r="K32" s="52">
        <v>0</v>
      </c>
      <c r="L32" s="52">
        <v>23</v>
      </c>
      <c r="M32" s="52"/>
      <c r="N32" s="52"/>
      <c r="O32" s="52"/>
      <c r="P32" s="53">
        <f t="shared" si="0"/>
        <v>23</v>
      </c>
      <c r="Q32" s="46">
        <v>50</v>
      </c>
      <c r="R32" s="54">
        <v>0.46</v>
      </c>
      <c r="S32" s="52"/>
      <c r="IV32" s="35"/>
    </row>
    <row r="33" spans="1:256" s="34" customFormat="1" ht="17.25">
      <c r="A33" s="55">
        <v>28</v>
      </c>
      <c r="B33" s="40"/>
      <c r="C33" s="49">
        <v>26</v>
      </c>
      <c r="D33" s="59" t="s">
        <v>56</v>
      </c>
      <c r="E33" s="49" t="s">
        <v>17</v>
      </c>
      <c r="F33" s="41">
        <v>40557</v>
      </c>
      <c r="G33" s="42">
        <v>6</v>
      </c>
      <c r="H33" s="50" t="s">
        <v>31</v>
      </c>
      <c r="I33" s="51" t="s">
        <v>91</v>
      </c>
      <c r="J33" s="59" t="s">
        <v>24</v>
      </c>
      <c r="K33" s="52">
        <v>7</v>
      </c>
      <c r="L33" s="52">
        <v>14</v>
      </c>
      <c r="M33" s="52"/>
      <c r="N33" s="52"/>
      <c r="O33" s="52"/>
      <c r="P33" s="53">
        <f t="shared" si="0"/>
        <v>21</v>
      </c>
      <c r="Q33" s="46">
        <v>50</v>
      </c>
      <c r="R33" s="54">
        <v>0.42</v>
      </c>
      <c r="S33" s="52"/>
      <c r="IV33" s="35"/>
    </row>
    <row r="34" spans="1:256" s="34" customFormat="1" ht="17.25">
      <c r="A34" s="55">
        <v>29</v>
      </c>
      <c r="B34" s="40"/>
      <c r="C34" s="49">
        <v>6</v>
      </c>
      <c r="D34" s="59" t="s">
        <v>57</v>
      </c>
      <c r="E34" s="49" t="s">
        <v>19</v>
      </c>
      <c r="F34" s="57">
        <v>40794</v>
      </c>
      <c r="G34" s="42">
        <v>6</v>
      </c>
      <c r="H34" s="56" t="s">
        <v>37</v>
      </c>
      <c r="I34" s="51" t="s">
        <v>91</v>
      </c>
      <c r="J34" s="61" t="s">
        <v>18</v>
      </c>
      <c r="K34" s="52">
        <v>1</v>
      </c>
      <c r="L34" s="52">
        <v>18</v>
      </c>
      <c r="M34" s="52"/>
      <c r="N34" s="52"/>
      <c r="O34" s="52"/>
      <c r="P34" s="53">
        <f t="shared" si="0"/>
        <v>19</v>
      </c>
      <c r="Q34" s="46">
        <v>50</v>
      </c>
      <c r="R34" s="54">
        <v>0.38</v>
      </c>
      <c r="S34" s="52"/>
      <c r="IV34" s="35"/>
    </row>
    <row r="35" spans="1:256" s="34" customFormat="1" ht="17.25">
      <c r="A35" s="48">
        <v>30</v>
      </c>
      <c r="B35" s="40"/>
      <c r="C35" s="49">
        <v>24</v>
      </c>
      <c r="D35" s="59" t="s">
        <v>58</v>
      </c>
      <c r="E35" s="49" t="s">
        <v>17</v>
      </c>
      <c r="F35" s="41">
        <v>40785</v>
      </c>
      <c r="G35" s="42">
        <v>6</v>
      </c>
      <c r="H35" s="50" t="s">
        <v>26</v>
      </c>
      <c r="I35" s="51" t="s">
        <v>91</v>
      </c>
      <c r="J35" s="63" t="s">
        <v>21</v>
      </c>
      <c r="K35" s="52">
        <v>0</v>
      </c>
      <c r="L35" s="52">
        <v>17</v>
      </c>
      <c r="M35" s="52"/>
      <c r="N35" s="52"/>
      <c r="O35" s="52"/>
      <c r="P35" s="53">
        <f t="shared" si="0"/>
        <v>17</v>
      </c>
      <c r="Q35" s="46">
        <v>50</v>
      </c>
      <c r="R35" s="54">
        <v>0.34</v>
      </c>
      <c r="S35" s="52"/>
      <c r="IV35" s="35"/>
    </row>
    <row r="36" spans="1:256" s="34" customFormat="1" ht="17.25">
      <c r="A36" s="39">
        <v>31</v>
      </c>
      <c r="B36" s="40"/>
      <c r="C36" s="49">
        <v>40</v>
      </c>
      <c r="D36" s="59" t="s">
        <v>60</v>
      </c>
      <c r="E36" s="49" t="s">
        <v>19</v>
      </c>
      <c r="F36" s="41">
        <v>40890</v>
      </c>
      <c r="G36" s="42">
        <v>6</v>
      </c>
      <c r="H36" s="50" t="s">
        <v>45</v>
      </c>
      <c r="I36" s="51" t="s">
        <v>91</v>
      </c>
      <c r="J36" s="63" t="s">
        <v>46</v>
      </c>
      <c r="K36" s="52">
        <v>4</v>
      </c>
      <c r="L36" s="52">
        <v>8</v>
      </c>
      <c r="M36" s="52"/>
      <c r="N36" s="52"/>
      <c r="O36" s="52"/>
      <c r="P36" s="53">
        <f t="shared" si="0"/>
        <v>12</v>
      </c>
      <c r="Q36" s="46">
        <v>50</v>
      </c>
      <c r="R36" s="54">
        <v>0.24</v>
      </c>
      <c r="S36" s="52"/>
      <c r="IV36" s="35"/>
    </row>
    <row r="37" spans="1:256" s="34" customFormat="1" ht="17.25">
      <c r="A37" s="48">
        <v>32</v>
      </c>
      <c r="B37" s="40"/>
      <c r="C37" s="49">
        <v>20</v>
      </c>
      <c r="D37" s="59" t="s">
        <v>59</v>
      </c>
      <c r="E37" s="49" t="s">
        <v>19</v>
      </c>
      <c r="F37" s="41">
        <v>40721</v>
      </c>
      <c r="G37" s="42">
        <v>6</v>
      </c>
      <c r="H37" s="50" t="s">
        <v>26</v>
      </c>
      <c r="I37" s="51" t="s">
        <v>91</v>
      </c>
      <c r="J37" s="63" t="s">
        <v>21</v>
      </c>
      <c r="K37" s="52">
        <v>5</v>
      </c>
      <c r="L37" s="52">
        <v>7</v>
      </c>
      <c r="M37" s="52"/>
      <c r="N37" s="52"/>
      <c r="O37" s="52"/>
      <c r="P37" s="53">
        <f t="shared" si="0"/>
        <v>12</v>
      </c>
      <c r="Q37" s="46">
        <v>50</v>
      </c>
      <c r="R37" s="54">
        <v>0.24</v>
      </c>
      <c r="S37" s="52"/>
      <c r="IV37" s="35"/>
    </row>
    <row r="38" spans="1:256" s="34" customFormat="1" ht="17.25">
      <c r="A38" s="55">
        <v>33</v>
      </c>
      <c r="B38" s="40"/>
      <c r="C38" s="49">
        <v>52</v>
      </c>
      <c r="D38" s="59" t="s">
        <v>71</v>
      </c>
      <c r="E38" s="49" t="s">
        <v>17</v>
      </c>
      <c r="F38" s="41">
        <v>40783</v>
      </c>
      <c r="G38" s="42">
        <v>6</v>
      </c>
      <c r="H38" s="50" t="s">
        <v>23</v>
      </c>
      <c r="I38" s="51" t="s">
        <v>91</v>
      </c>
      <c r="J38" s="63" t="s">
        <v>24</v>
      </c>
      <c r="K38" s="52">
        <v>2</v>
      </c>
      <c r="L38" s="52">
        <v>10</v>
      </c>
      <c r="M38" s="52"/>
      <c r="N38" s="52"/>
      <c r="O38" s="52"/>
      <c r="P38" s="53">
        <f t="shared" si="0"/>
        <v>12</v>
      </c>
      <c r="Q38" s="46">
        <v>50</v>
      </c>
      <c r="R38" s="54">
        <v>0.24</v>
      </c>
      <c r="S38" s="52"/>
      <c r="IV38" s="35"/>
    </row>
    <row r="39" spans="1:256" s="34" customFormat="1" ht="17.25">
      <c r="A39" s="55">
        <v>34</v>
      </c>
      <c r="B39" s="40"/>
      <c r="C39" s="49">
        <v>54</v>
      </c>
      <c r="D39" s="59" t="s">
        <v>66</v>
      </c>
      <c r="E39" s="49" t="s">
        <v>19</v>
      </c>
      <c r="F39" s="41">
        <v>40859</v>
      </c>
      <c r="G39" s="42">
        <v>6</v>
      </c>
      <c r="H39" s="50" t="s">
        <v>23</v>
      </c>
      <c r="I39" s="51" t="s">
        <v>91</v>
      </c>
      <c r="J39" s="63" t="s">
        <v>24</v>
      </c>
      <c r="K39" s="52">
        <v>5</v>
      </c>
      <c r="L39" s="52">
        <v>6</v>
      </c>
      <c r="M39" s="52"/>
      <c r="N39" s="52"/>
      <c r="O39" s="52"/>
      <c r="P39" s="53">
        <f t="shared" si="0"/>
        <v>11</v>
      </c>
      <c r="Q39" s="46">
        <v>50</v>
      </c>
      <c r="R39" s="54">
        <v>0.22</v>
      </c>
      <c r="S39" s="52"/>
      <c r="IV39" s="35"/>
    </row>
    <row r="40" spans="1:256" s="34" customFormat="1" ht="17.25">
      <c r="A40" s="48">
        <v>35</v>
      </c>
      <c r="B40" s="40"/>
      <c r="C40" s="49">
        <v>36</v>
      </c>
      <c r="D40" s="59" t="s">
        <v>75</v>
      </c>
      <c r="E40" s="49" t="s">
        <v>19</v>
      </c>
      <c r="F40" s="41">
        <v>40662</v>
      </c>
      <c r="G40" s="42">
        <v>6</v>
      </c>
      <c r="H40" s="50" t="s">
        <v>23</v>
      </c>
      <c r="I40" s="51" t="s">
        <v>91</v>
      </c>
      <c r="J40" s="63" t="s">
        <v>24</v>
      </c>
      <c r="K40" s="52">
        <v>6</v>
      </c>
      <c r="L40" s="52">
        <v>5</v>
      </c>
      <c r="M40" s="52"/>
      <c r="N40" s="52"/>
      <c r="O40" s="52"/>
      <c r="P40" s="53">
        <f t="shared" si="0"/>
        <v>11</v>
      </c>
      <c r="Q40" s="46">
        <v>50</v>
      </c>
      <c r="R40" s="54">
        <v>0.22</v>
      </c>
      <c r="S40" s="52"/>
      <c r="IV40" s="35"/>
    </row>
    <row r="41" spans="1:256" s="34" customFormat="1" ht="17.25">
      <c r="A41" s="39">
        <v>36</v>
      </c>
      <c r="B41" s="40"/>
      <c r="C41" s="49">
        <v>49</v>
      </c>
      <c r="D41" s="59" t="s">
        <v>86</v>
      </c>
      <c r="E41" s="49" t="s">
        <v>19</v>
      </c>
      <c r="F41" s="41">
        <v>40884</v>
      </c>
      <c r="G41" s="42">
        <v>6</v>
      </c>
      <c r="H41" s="50" t="s">
        <v>23</v>
      </c>
      <c r="I41" s="51" t="s">
        <v>91</v>
      </c>
      <c r="J41" s="63" t="s">
        <v>24</v>
      </c>
      <c r="K41" s="52">
        <v>4</v>
      </c>
      <c r="L41" s="52">
        <v>7</v>
      </c>
      <c r="M41" s="52"/>
      <c r="N41" s="52"/>
      <c r="O41" s="52"/>
      <c r="P41" s="53">
        <f t="shared" si="0"/>
        <v>11</v>
      </c>
      <c r="Q41" s="46">
        <v>50</v>
      </c>
      <c r="R41" s="54">
        <v>0.22</v>
      </c>
      <c r="S41" s="52"/>
      <c r="IV41" s="35"/>
    </row>
    <row r="42" spans="1:256" s="34" customFormat="1" ht="17.25">
      <c r="A42" s="48">
        <v>37</v>
      </c>
      <c r="B42" s="40"/>
      <c r="C42" s="49">
        <v>57</v>
      </c>
      <c r="D42" s="59" t="s">
        <v>79</v>
      </c>
      <c r="E42" s="49" t="s">
        <v>19</v>
      </c>
      <c r="F42" s="41">
        <v>40757</v>
      </c>
      <c r="G42" s="42">
        <v>6</v>
      </c>
      <c r="H42" s="50" t="s">
        <v>45</v>
      </c>
      <c r="I42" s="51" t="s">
        <v>91</v>
      </c>
      <c r="J42" s="63" t="s">
        <v>46</v>
      </c>
      <c r="K42" s="52">
        <v>2</v>
      </c>
      <c r="L42" s="52">
        <v>9</v>
      </c>
      <c r="M42" s="52"/>
      <c r="N42" s="52"/>
      <c r="O42" s="52"/>
      <c r="P42" s="53">
        <v>11</v>
      </c>
      <c r="Q42" s="46">
        <v>50</v>
      </c>
      <c r="R42" s="54">
        <v>0.22</v>
      </c>
      <c r="S42" s="52"/>
      <c r="IV42" s="35"/>
    </row>
    <row r="43" spans="1:256" s="34" customFormat="1" ht="17.25">
      <c r="A43" s="55">
        <v>38</v>
      </c>
      <c r="B43" s="40"/>
      <c r="C43" s="49">
        <v>34</v>
      </c>
      <c r="D43" s="59" t="s">
        <v>61</v>
      </c>
      <c r="E43" s="49" t="s">
        <v>19</v>
      </c>
      <c r="F43" s="41">
        <v>40527</v>
      </c>
      <c r="G43" s="42">
        <v>6</v>
      </c>
      <c r="H43" s="50" t="s">
        <v>23</v>
      </c>
      <c r="I43" s="51" t="s">
        <v>91</v>
      </c>
      <c r="J43" s="63" t="s">
        <v>24</v>
      </c>
      <c r="K43" s="52">
        <v>2</v>
      </c>
      <c r="L43" s="52">
        <v>8</v>
      </c>
      <c r="M43" s="52"/>
      <c r="N43" s="52"/>
      <c r="O43" s="52"/>
      <c r="P43" s="53">
        <f aca="true" t="shared" si="1" ref="P43:P66">SUM(K43:O43)</f>
        <v>10</v>
      </c>
      <c r="Q43" s="46">
        <v>50</v>
      </c>
      <c r="R43" s="54">
        <v>0.2</v>
      </c>
      <c r="S43" s="52"/>
      <c r="IV43" s="35"/>
    </row>
    <row r="44" spans="1:256" s="34" customFormat="1" ht="17.25">
      <c r="A44" s="55">
        <v>39</v>
      </c>
      <c r="B44" s="40"/>
      <c r="C44" s="49">
        <v>45</v>
      </c>
      <c r="D44" s="59" t="s">
        <v>85</v>
      </c>
      <c r="E44" s="49" t="s">
        <v>19</v>
      </c>
      <c r="F44" s="41">
        <v>40812</v>
      </c>
      <c r="G44" s="42">
        <v>6</v>
      </c>
      <c r="H44" s="50" t="s">
        <v>23</v>
      </c>
      <c r="I44" s="51" t="s">
        <v>91</v>
      </c>
      <c r="J44" s="63" t="s">
        <v>24</v>
      </c>
      <c r="K44" s="52">
        <v>4</v>
      </c>
      <c r="L44" s="52">
        <v>6</v>
      </c>
      <c r="M44" s="52"/>
      <c r="N44" s="52"/>
      <c r="O44" s="52"/>
      <c r="P44" s="53">
        <f t="shared" si="1"/>
        <v>10</v>
      </c>
      <c r="Q44" s="46">
        <v>50</v>
      </c>
      <c r="R44" s="54">
        <v>0.2</v>
      </c>
      <c r="S44" s="52"/>
      <c r="IV44" s="35"/>
    </row>
    <row r="45" spans="1:256" s="34" customFormat="1" ht="17.25">
      <c r="A45" s="48">
        <v>40</v>
      </c>
      <c r="B45" s="40"/>
      <c r="C45" s="49">
        <v>39</v>
      </c>
      <c r="D45" s="59" t="s">
        <v>81</v>
      </c>
      <c r="E45" s="49" t="s">
        <v>19</v>
      </c>
      <c r="F45" s="41">
        <v>40536</v>
      </c>
      <c r="G45" s="42">
        <v>6</v>
      </c>
      <c r="H45" s="50" t="s">
        <v>23</v>
      </c>
      <c r="I45" s="51" t="s">
        <v>91</v>
      </c>
      <c r="J45" s="63" t="s">
        <v>24</v>
      </c>
      <c r="K45" s="52">
        <v>2</v>
      </c>
      <c r="L45" s="52">
        <v>8</v>
      </c>
      <c r="M45" s="52"/>
      <c r="N45" s="52"/>
      <c r="O45" s="52"/>
      <c r="P45" s="53">
        <f t="shared" si="1"/>
        <v>10</v>
      </c>
      <c r="Q45" s="46">
        <v>50</v>
      </c>
      <c r="R45" s="54">
        <v>0.2</v>
      </c>
      <c r="S45" s="52"/>
      <c r="IV45" s="35"/>
    </row>
    <row r="46" spans="1:256" s="34" customFormat="1" ht="17.25">
      <c r="A46" s="39">
        <v>41</v>
      </c>
      <c r="B46" s="40"/>
      <c r="C46" s="49">
        <v>51</v>
      </c>
      <c r="D46" s="59" t="s">
        <v>74</v>
      </c>
      <c r="E46" s="49" t="s">
        <v>17</v>
      </c>
      <c r="F46" s="41">
        <v>40883</v>
      </c>
      <c r="G46" s="42">
        <v>6</v>
      </c>
      <c r="H46" s="50" t="s">
        <v>45</v>
      </c>
      <c r="I46" s="51" t="s">
        <v>91</v>
      </c>
      <c r="J46" s="63" t="s">
        <v>46</v>
      </c>
      <c r="K46" s="52">
        <v>3</v>
      </c>
      <c r="L46" s="52">
        <v>6</v>
      </c>
      <c r="M46" s="52"/>
      <c r="N46" s="52"/>
      <c r="O46" s="52"/>
      <c r="P46" s="53">
        <f t="shared" si="1"/>
        <v>9</v>
      </c>
      <c r="Q46" s="46">
        <v>50</v>
      </c>
      <c r="R46" s="54">
        <v>0.18</v>
      </c>
      <c r="S46" s="52"/>
      <c r="IV46"/>
    </row>
    <row r="47" spans="1:19" ht="17.25">
      <c r="A47" s="48">
        <v>42</v>
      </c>
      <c r="B47" s="40"/>
      <c r="C47" s="49">
        <v>48</v>
      </c>
      <c r="D47" s="59" t="s">
        <v>87</v>
      </c>
      <c r="E47" s="49" t="s">
        <v>17</v>
      </c>
      <c r="F47" s="41">
        <v>40851</v>
      </c>
      <c r="G47" s="42">
        <v>6</v>
      </c>
      <c r="H47" s="50" t="s">
        <v>23</v>
      </c>
      <c r="I47" s="51" t="s">
        <v>91</v>
      </c>
      <c r="J47" s="63" t="s">
        <v>24</v>
      </c>
      <c r="K47" s="52">
        <v>4</v>
      </c>
      <c r="L47" s="52">
        <v>5</v>
      </c>
      <c r="M47" s="52"/>
      <c r="N47" s="52"/>
      <c r="O47" s="52"/>
      <c r="P47" s="53">
        <f t="shared" si="1"/>
        <v>9</v>
      </c>
      <c r="Q47" s="46">
        <v>50</v>
      </c>
      <c r="R47" s="54">
        <v>0.18</v>
      </c>
      <c r="S47" s="52"/>
    </row>
    <row r="48" spans="1:19" ht="17.25">
      <c r="A48" s="55">
        <v>43</v>
      </c>
      <c r="B48" s="40"/>
      <c r="C48" s="49">
        <v>35</v>
      </c>
      <c r="D48" s="59" t="s">
        <v>78</v>
      </c>
      <c r="E48" s="49" t="s">
        <v>19</v>
      </c>
      <c r="F48" s="41">
        <v>40768</v>
      </c>
      <c r="G48" s="42">
        <v>6</v>
      </c>
      <c r="H48" s="50" t="s">
        <v>23</v>
      </c>
      <c r="I48" s="51" t="s">
        <v>91</v>
      </c>
      <c r="J48" s="63" t="s">
        <v>24</v>
      </c>
      <c r="K48" s="52">
        <v>4</v>
      </c>
      <c r="L48" s="52">
        <v>4</v>
      </c>
      <c r="M48" s="52"/>
      <c r="N48" s="52"/>
      <c r="O48" s="52"/>
      <c r="P48" s="53">
        <f t="shared" si="1"/>
        <v>8</v>
      </c>
      <c r="Q48" s="46">
        <v>50</v>
      </c>
      <c r="R48" s="54">
        <v>0.16</v>
      </c>
      <c r="S48" s="52"/>
    </row>
    <row r="49" spans="1:19" ht="17.25">
      <c r="A49" s="55">
        <v>44</v>
      </c>
      <c r="B49" s="40"/>
      <c r="C49" s="49">
        <v>32</v>
      </c>
      <c r="D49" s="59" t="s">
        <v>70</v>
      </c>
      <c r="E49" s="49" t="s">
        <v>17</v>
      </c>
      <c r="F49" s="41">
        <v>40654</v>
      </c>
      <c r="G49" s="42">
        <v>6</v>
      </c>
      <c r="H49" s="50" t="s">
        <v>23</v>
      </c>
      <c r="I49" s="51" t="s">
        <v>91</v>
      </c>
      <c r="J49" s="63" t="s">
        <v>24</v>
      </c>
      <c r="K49" s="52">
        <v>3</v>
      </c>
      <c r="L49" s="52">
        <v>5</v>
      </c>
      <c r="M49" s="52"/>
      <c r="N49" s="52"/>
      <c r="O49" s="52"/>
      <c r="P49" s="53">
        <f t="shared" si="1"/>
        <v>8</v>
      </c>
      <c r="Q49" s="46">
        <v>50</v>
      </c>
      <c r="R49" s="54">
        <v>0.16</v>
      </c>
      <c r="S49" s="52"/>
    </row>
    <row r="50" spans="1:19" ht="17.25">
      <c r="A50" s="48">
        <v>45</v>
      </c>
      <c r="B50" s="40"/>
      <c r="C50" s="49">
        <v>46</v>
      </c>
      <c r="D50" s="59" t="s">
        <v>83</v>
      </c>
      <c r="E50" s="49" t="s">
        <v>17</v>
      </c>
      <c r="F50" s="41">
        <v>40696</v>
      </c>
      <c r="G50" s="42">
        <v>6</v>
      </c>
      <c r="H50" s="50" t="s">
        <v>45</v>
      </c>
      <c r="I50" s="51" t="s">
        <v>91</v>
      </c>
      <c r="J50" s="63" t="s">
        <v>46</v>
      </c>
      <c r="K50" s="52">
        <v>2</v>
      </c>
      <c r="L50" s="52">
        <v>6</v>
      </c>
      <c r="M50" s="52"/>
      <c r="N50" s="52"/>
      <c r="O50" s="52"/>
      <c r="P50" s="53">
        <f t="shared" si="1"/>
        <v>8</v>
      </c>
      <c r="Q50" s="46">
        <v>50</v>
      </c>
      <c r="R50" s="54">
        <v>0.16</v>
      </c>
      <c r="S50" s="52"/>
    </row>
    <row r="51" spans="1:19" ht="17.25">
      <c r="A51" s="39">
        <v>46</v>
      </c>
      <c r="B51" s="40"/>
      <c r="C51" s="49">
        <v>55</v>
      </c>
      <c r="D51" s="59" t="s">
        <v>64</v>
      </c>
      <c r="E51" s="49" t="s">
        <v>19</v>
      </c>
      <c r="F51" s="41">
        <v>40678</v>
      </c>
      <c r="G51" s="42">
        <v>6</v>
      </c>
      <c r="H51" s="50" t="s">
        <v>45</v>
      </c>
      <c r="I51" s="51" t="s">
        <v>91</v>
      </c>
      <c r="J51" s="63" t="s">
        <v>46</v>
      </c>
      <c r="K51" s="52">
        <v>3</v>
      </c>
      <c r="L51" s="52">
        <v>4</v>
      </c>
      <c r="M51" s="52"/>
      <c r="N51" s="52"/>
      <c r="O51" s="52"/>
      <c r="P51" s="53">
        <f t="shared" si="1"/>
        <v>7</v>
      </c>
      <c r="Q51" s="46">
        <v>50</v>
      </c>
      <c r="R51" s="54">
        <v>0.14</v>
      </c>
      <c r="S51" s="52"/>
    </row>
    <row r="52" spans="1:19" ht="17.25">
      <c r="A52" s="48">
        <v>47</v>
      </c>
      <c r="B52" s="40"/>
      <c r="C52" s="49">
        <v>42</v>
      </c>
      <c r="D52" s="59" t="s">
        <v>68</v>
      </c>
      <c r="E52" s="49" t="s">
        <v>19</v>
      </c>
      <c r="F52" s="41">
        <v>40716</v>
      </c>
      <c r="G52" s="42">
        <v>6</v>
      </c>
      <c r="H52" s="50" t="s">
        <v>23</v>
      </c>
      <c r="I52" s="51" t="s">
        <v>91</v>
      </c>
      <c r="J52" s="63" t="s">
        <v>24</v>
      </c>
      <c r="K52" s="52">
        <v>2</v>
      </c>
      <c r="L52" s="52">
        <v>5</v>
      </c>
      <c r="M52" s="52"/>
      <c r="N52" s="52"/>
      <c r="O52" s="52"/>
      <c r="P52" s="53">
        <f t="shared" si="1"/>
        <v>7</v>
      </c>
      <c r="Q52" s="46">
        <v>50</v>
      </c>
      <c r="R52" s="54">
        <v>0.14</v>
      </c>
      <c r="S52" s="52"/>
    </row>
    <row r="53" spans="1:19" ht="17.25">
      <c r="A53" s="55">
        <v>48</v>
      </c>
      <c r="B53" s="40"/>
      <c r="C53" s="49">
        <v>59</v>
      </c>
      <c r="D53" s="59" t="s">
        <v>88</v>
      </c>
      <c r="E53" s="49" t="s">
        <v>19</v>
      </c>
      <c r="F53" s="41">
        <v>40570</v>
      </c>
      <c r="G53" s="42">
        <v>6</v>
      </c>
      <c r="H53" s="50" t="s">
        <v>23</v>
      </c>
      <c r="I53" s="51" t="s">
        <v>91</v>
      </c>
      <c r="J53" s="63" t="s">
        <v>24</v>
      </c>
      <c r="K53" s="52">
        <v>2</v>
      </c>
      <c r="L53" s="52">
        <v>5</v>
      </c>
      <c r="M53" s="52"/>
      <c r="N53" s="52"/>
      <c r="O53" s="52"/>
      <c r="P53" s="53">
        <f t="shared" si="1"/>
        <v>7</v>
      </c>
      <c r="Q53" s="46">
        <v>50</v>
      </c>
      <c r="R53" s="54">
        <v>0.14</v>
      </c>
      <c r="S53" s="52"/>
    </row>
    <row r="54" spans="1:19" ht="17.25">
      <c r="A54" s="55">
        <v>49</v>
      </c>
      <c r="B54" s="40"/>
      <c r="C54" s="49">
        <v>41</v>
      </c>
      <c r="D54" s="59" t="s">
        <v>77</v>
      </c>
      <c r="E54" s="49" t="s">
        <v>19</v>
      </c>
      <c r="F54" s="41">
        <v>40601</v>
      </c>
      <c r="G54" s="42">
        <v>6</v>
      </c>
      <c r="H54" s="50" t="s">
        <v>23</v>
      </c>
      <c r="I54" s="51" t="s">
        <v>91</v>
      </c>
      <c r="J54" s="63" t="s">
        <v>24</v>
      </c>
      <c r="K54" s="52">
        <v>2</v>
      </c>
      <c r="L54" s="52">
        <v>4</v>
      </c>
      <c r="M54" s="52"/>
      <c r="N54" s="52"/>
      <c r="O54" s="52"/>
      <c r="P54" s="53">
        <f t="shared" si="1"/>
        <v>6</v>
      </c>
      <c r="Q54" s="46">
        <v>50</v>
      </c>
      <c r="R54" s="54">
        <v>0.12</v>
      </c>
      <c r="S54" s="52"/>
    </row>
    <row r="55" spans="1:19" ht="17.25">
      <c r="A55" s="48">
        <v>50</v>
      </c>
      <c r="B55" s="40"/>
      <c r="C55" s="49">
        <v>44</v>
      </c>
      <c r="D55" s="59" t="s">
        <v>72</v>
      </c>
      <c r="E55" s="49" t="s">
        <v>19</v>
      </c>
      <c r="F55" s="41">
        <v>40659</v>
      </c>
      <c r="G55" s="42">
        <v>6</v>
      </c>
      <c r="H55" s="50" t="s">
        <v>23</v>
      </c>
      <c r="I55" s="51" t="s">
        <v>91</v>
      </c>
      <c r="J55" s="63" t="s">
        <v>24</v>
      </c>
      <c r="K55" s="52">
        <v>2</v>
      </c>
      <c r="L55" s="52">
        <v>4</v>
      </c>
      <c r="M55" s="52"/>
      <c r="N55" s="52"/>
      <c r="O55" s="52"/>
      <c r="P55" s="53">
        <f t="shared" si="1"/>
        <v>6</v>
      </c>
      <c r="Q55" s="46">
        <v>50</v>
      </c>
      <c r="R55" s="54">
        <v>0.12</v>
      </c>
      <c r="S55" s="52"/>
    </row>
    <row r="56" spans="1:19" ht="17.25">
      <c r="A56" s="39">
        <v>51</v>
      </c>
      <c r="B56" s="40"/>
      <c r="C56" s="49">
        <v>50</v>
      </c>
      <c r="D56" s="59" t="s">
        <v>82</v>
      </c>
      <c r="E56" s="49" t="s">
        <v>17</v>
      </c>
      <c r="F56" s="41">
        <v>40778</v>
      </c>
      <c r="G56" s="42">
        <v>6</v>
      </c>
      <c r="H56" s="50" t="s">
        <v>45</v>
      </c>
      <c r="I56" s="51" t="s">
        <v>91</v>
      </c>
      <c r="J56" s="63" t="s">
        <v>46</v>
      </c>
      <c r="K56" s="52">
        <v>3</v>
      </c>
      <c r="L56" s="52">
        <v>3</v>
      </c>
      <c r="M56" s="52"/>
      <c r="N56" s="52"/>
      <c r="O56" s="52"/>
      <c r="P56" s="53">
        <f t="shared" si="1"/>
        <v>6</v>
      </c>
      <c r="Q56" s="46">
        <v>50</v>
      </c>
      <c r="R56" s="54">
        <v>0.12</v>
      </c>
      <c r="S56" s="52"/>
    </row>
    <row r="57" spans="1:19" ht="17.25">
      <c r="A57" s="48">
        <v>52</v>
      </c>
      <c r="B57" s="40"/>
      <c r="C57" s="49">
        <v>33</v>
      </c>
      <c r="D57" s="59" t="s">
        <v>67</v>
      </c>
      <c r="E57" s="49" t="s">
        <v>19</v>
      </c>
      <c r="F57" s="41">
        <v>40896</v>
      </c>
      <c r="G57" s="42">
        <v>6</v>
      </c>
      <c r="H57" s="50" t="s">
        <v>45</v>
      </c>
      <c r="I57" s="51" t="s">
        <v>91</v>
      </c>
      <c r="J57" s="63" t="s">
        <v>46</v>
      </c>
      <c r="K57" s="52">
        <v>1</v>
      </c>
      <c r="L57" s="52">
        <v>4</v>
      </c>
      <c r="M57" s="52"/>
      <c r="N57" s="52"/>
      <c r="O57" s="52"/>
      <c r="P57" s="53">
        <f t="shared" si="1"/>
        <v>5</v>
      </c>
      <c r="Q57" s="46">
        <v>50</v>
      </c>
      <c r="R57" s="54">
        <v>0.1</v>
      </c>
      <c r="S57" s="52"/>
    </row>
    <row r="58" spans="1:19" ht="17.25">
      <c r="A58" s="55">
        <v>53</v>
      </c>
      <c r="B58" s="40"/>
      <c r="C58" s="49">
        <v>43</v>
      </c>
      <c r="D58" s="59" t="s">
        <v>69</v>
      </c>
      <c r="E58" s="49" t="s">
        <v>19</v>
      </c>
      <c r="F58" s="41">
        <v>40669</v>
      </c>
      <c r="G58" s="42">
        <v>6</v>
      </c>
      <c r="H58" s="50" t="s">
        <v>23</v>
      </c>
      <c r="I58" s="51" t="s">
        <v>91</v>
      </c>
      <c r="J58" s="63" t="s">
        <v>24</v>
      </c>
      <c r="K58" s="52">
        <v>2</v>
      </c>
      <c r="L58" s="52">
        <v>3</v>
      </c>
      <c r="M58" s="52"/>
      <c r="N58" s="52"/>
      <c r="O58" s="52"/>
      <c r="P58" s="53">
        <f t="shared" si="1"/>
        <v>5</v>
      </c>
      <c r="Q58" s="46">
        <v>50</v>
      </c>
      <c r="R58" s="54">
        <v>0.1</v>
      </c>
      <c r="S58" s="52"/>
    </row>
    <row r="59" spans="1:19" ht="17.25">
      <c r="A59" s="55">
        <v>54</v>
      </c>
      <c r="B59" s="40"/>
      <c r="C59" s="49">
        <v>58</v>
      </c>
      <c r="D59" s="59" t="s">
        <v>76</v>
      </c>
      <c r="E59" s="49" t="s">
        <v>17</v>
      </c>
      <c r="F59" s="41">
        <v>40730</v>
      </c>
      <c r="G59" s="42">
        <v>6</v>
      </c>
      <c r="H59" s="50" t="s">
        <v>45</v>
      </c>
      <c r="I59" s="51" t="s">
        <v>91</v>
      </c>
      <c r="J59" s="63" t="s">
        <v>46</v>
      </c>
      <c r="K59" s="52">
        <v>2</v>
      </c>
      <c r="L59" s="52">
        <v>2</v>
      </c>
      <c r="M59" s="52"/>
      <c r="N59" s="52"/>
      <c r="O59" s="52"/>
      <c r="P59" s="53">
        <f t="shared" si="1"/>
        <v>4</v>
      </c>
      <c r="Q59" s="46">
        <v>50</v>
      </c>
      <c r="R59" s="54">
        <v>0.08</v>
      </c>
      <c r="S59" s="52"/>
    </row>
    <row r="60" spans="1:19" ht="17.25">
      <c r="A60" s="48">
        <v>55</v>
      </c>
      <c r="B60" s="40"/>
      <c r="C60" s="49">
        <v>56</v>
      </c>
      <c r="D60" s="59" t="s">
        <v>84</v>
      </c>
      <c r="E60" s="49" t="s">
        <v>17</v>
      </c>
      <c r="F60" s="41">
        <v>40809</v>
      </c>
      <c r="G60" s="42">
        <v>6</v>
      </c>
      <c r="H60" s="50" t="s">
        <v>45</v>
      </c>
      <c r="I60" s="51" t="s">
        <v>91</v>
      </c>
      <c r="J60" s="63" t="s">
        <v>46</v>
      </c>
      <c r="K60" s="52">
        <v>1</v>
      </c>
      <c r="L60" s="52">
        <v>3</v>
      </c>
      <c r="M60" s="52"/>
      <c r="N60" s="52"/>
      <c r="O60" s="52"/>
      <c r="P60" s="53">
        <f t="shared" si="1"/>
        <v>4</v>
      </c>
      <c r="Q60" s="46">
        <v>50</v>
      </c>
      <c r="R60" s="54">
        <v>0.08</v>
      </c>
      <c r="S60" s="52"/>
    </row>
    <row r="61" spans="1:19" ht="17.25">
      <c r="A61" s="39">
        <v>56</v>
      </c>
      <c r="B61" s="40"/>
      <c r="C61" s="49">
        <v>61</v>
      </c>
      <c r="D61" s="59" t="s">
        <v>63</v>
      </c>
      <c r="E61" s="49" t="s">
        <v>17</v>
      </c>
      <c r="F61" s="41">
        <v>40915</v>
      </c>
      <c r="G61" s="42">
        <v>6</v>
      </c>
      <c r="H61" s="50" t="s">
        <v>23</v>
      </c>
      <c r="I61" s="51" t="s">
        <v>91</v>
      </c>
      <c r="J61" s="63" t="s">
        <v>24</v>
      </c>
      <c r="K61" s="52">
        <v>2</v>
      </c>
      <c r="L61" s="52">
        <v>1</v>
      </c>
      <c r="M61" s="52"/>
      <c r="N61" s="52"/>
      <c r="O61" s="52"/>
      <c r="P61" s="53">
        <f t="shared" si="1"/>
        <v>3</v>
      </c>
      <c r="Q61" s="46">
        <v>50</v>
      </c>
      <c r="R61" s="54">
        <v>0.06</v>
      </c>
      <c r="S61" s="52"/>
    </row>
    <row r="62" spans="1:19" ht="17.25">
      <c r="A62" s="48">
        <v>57</v>
      </c>
      <c r="B62" s="40"/>
      <c r="C62" s="49">
        <v>37</v>
      </c>
      <c r="D62" s="59" t="s">
        <v>73</v>
      </c>
      <c r="E62" s="49" t="s">
        <v>17</v>
      </c>
      <c r="F62" s="41">
        <v>40754</v>
      </c>
      <c r="G62" s="42">
        <v>6</v>
      </c>
      <c r="H62" s="50" t="s">
        <v>45</v>
      </c>
      <c r="I62" s="51" t="s">
        <v>91</v>
      </c>
      <c r="J62" s="63" t="s">
        <v>46</v>
      </c>
      <c r="K62" s="52">
        <v>1</v>
      </c>
      <c r="L62" s="52">
        <v>2</v>
      </c>
      <c r="M62" s="52"/>
      <c r="N62" s="52"/>
      <c r="O62" s="52"/>
      <c r="P62" s="53">
        <f t="shared" si="1"/>
        <v>3</v>
      </c>
      <c r="Q62" s="46">
        <v>50</v>
      </c>
      <c r="R62" s="54">
        <v>0.06</v>
      </c>
      <c r="S62" s="52"/>
    </row>
    <row r="63" spans="1:19" ht="17.25">
      <c r="A63" s="55">
        <v>58</v>
      </c>
      <c r="B63" s="40"/>
      <c r="C63" s="49">
        <v>47</v>
      </c>
      <c r="D63" s="59" t="s">
        <v>80</v>
      </c>
      <c r="E63" s="49" t="s">
        <v>19</v>
      </c>
      <c r="F63" s="41">
        <v>40601</v>
      </c>
      <c r="G63" s="42">
        <v>6</v>
      </c>
      <c r="H63" s="50" t="s">
        <v>45</v>
      </c>
      <c r="I63" s="51" t="s">
        <v>91</v>
      </c>
      <c r="J63" s="63" t="s">
        <v>46</v>
      </c>
      <c r="K63" s="52">
        <v>2</v>
      </c>
      <c r="L63" s="52">
        <v>0</v>
      </c>
      <c r="M63" s="52"/>
      <c r="N63" s="52"/>
      <c r="O63" s="52"/>
      <c r="P63" s="53">
        <f t="shared" si="1"/>
        <v>2</v>
      </c>
      <c r="Q63" s="46">
        <v>50</v>
      </c>
      <c r="R63" s="54">
        <v>0.04</v>
      </c>
      <c r="S63" s="52"/>
    </row>
    <row r="64" spans="1:19" ht="17.25">
      <c r="A64" s="55">
        <v>59</v>
      </c>
      <c r="B64" s="40"/>
      <c r="C64" s="49">
        <v>53</v>
      </c>
      <c r="D64" s="59" t="s">
        <v>89</v>
      </c>
      <c r="E64" s="49" t="s">
        <v>17</v>
      </c>
      <c r="F64" s="41">
        <v>40721</v>
      </c>
      <c r="G64" s="42">
        <v>6</v>
      </c>
      <c r="H64" s="50" t="s">
        <v>45</v>
      </c>
      <c r="I64" s="51" t="s">
        <v>91</v>
      </c>
      <c r="J64" s="63" t="s">
        <v>46</v>
      </c>
      <c r="K64" s="52">
        <v>2</v>
      </c>
      <c r="L64" s="52">
        <v>0</v>
      </c>
      <c r="M64" s="52"/>
      <c r="N64" s="52"/>
      <c r="O64" s="52"/>
      <c r="P64" s="53">
        <f t="shared" si="1"/>
        <v>2</v>
      </c>
      <c r="Q64" s="46">
        <v>50</v>
      </c>
      <c r="R64" s="54">
        <v>0.04</v>
      </c>
      <c r="S64" s="52"/>
    </row>
    <row r="65" spans="1:19" ht="17.25">
      <c r="A65" s="48">
        <v>60</v>
      </c>
      <c r="B65" s="40"/>
      <c r="C65" s="49">
        <v>60</v>
      </c>
      <c r="D65" s="59" t="s">
        <v>65</v>
      </c>
      <c r="E65" s="49" t="s">
        <v>19</v>
      </c>
      <c r="F65" s="41">
        <v>40563</v>
      </c>
      <c r="G65" s="42">
        <v>6</v>
      </c>
      <c r="H65" s="50" t="s">
        <v>23</v>
      </c>
      <c r="I65" s="51" t="s">
        <v>91</v>
      </c>
      <c r="J65" s="63" t="s">
        <v>24</v>
      </c>
      <c r="K65" s="52">
        <v>1</v>
      </c>
      <c r="L65" s="52">
        <v>0</v>
      </c>
      <c r="M65" s="52"/>
      <c r="N65" s="52"/>
      <c r="O65" s="52"/>
      <c r="P65" s="53">
        <f t="shared" si="1"/>
        <v>1</v>
      </c>
      <c r="Q65" s="46">
        <v>50</v>
      </c>
      <c r="R65" s="54">
        <v>0.02</v>
      </c>
      <c r="S65" s="52"/>
    </row>
    <row r="66" spans="1:19" ht="17.25">
      <c r="A66" s="39">
        <v>61</v>
      </c>
      <c r="B66" s="40"/>
      <c r="C66" s="49">
        <v>38</v>
      </c>
      <c r="D66" s="59" t="s">
        <v>62</v>
      </c>
      <c r="E66" s="49" t="s">
        <v>17</v>
      </c>
      <c r="F66" s="41">
        <v>40766</v>
      </c>
      <c r="G66" s="42">
        <v>6</v>
      </c>
      <c r="H66" s="50" t="s">
        <v>45</v>
      </c>
      <c r="I66" s="51" t="s">
        <v>91</v>
      </c>
      <c r="J66" s="63" t="s">
        <v>46</v>
      </c>
      <c r="K66" s="52">
        <v>1</v>
      </c>
      <c r="L66" s="52">
        <v>0</v>
      </c>
      <c r="M66" s="52"/>
      <c r="N66" s="52"/>
      <c r="O66" s="52"/>
      <c r="P66" s="53">
        <f t="shared" si="1"/>
        <v>1</v>
      </c>
      <c r="Q66" s="46">
        <v>50</v>
      </c>
      <c r="R66" s="54">
        <v>0.02</v>
      </c>
      <c r="S66" s="52"/>
    </row>
    <row r="67" ht="17.25">
      <c r="D67" s="21" t="s">
        <v>94</v>
      </c>
    </row>
    <row r="68" ht="17.25">
      <c r="D68" s="21" t="s">
        <v>97</v>
      </c>
    </row>
    <row r="69" ht="17.25">
      <c r="D69" s="1" t="s">
        <v>98</v>
      </c>
    </row>
    <row r="70" ht="17.25">
      <c r="D70" s="1" t="s">
        <v>95</v>
      </c>
    </row>
    <row r="71" ht="17.25">
      <c r="D71" s="1" t="s">
        <v>96</v>
      </c>
    </row>
  </sheetData>
  <sheetProtection selectLockedCells="1" selectUnlockedCells="1"/>
  <autoFilter ref="B5:Q37"/>
  <mergeCells count="2">
    <mergeCell ref="A2:P2"/>
    <mergeCell ref="K4:M4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dcterms:modified xsi:type="dcterms:W3CDTF">2023-10-10T14:33:37Z</dcterms:modified>
  <cp:category/>
  <cp:version/>
  <cp:contentType/>
  <cp:contentStatus/>
</cp:coreProperties>
</file>