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tabRatio="500" activeTab="0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'протокол'!$B$5:$U$49</definedName>
    <definedName name="_xlnm._FilterDatabase" localSheetId="0" hidden="1">'протокол (на сайт)'!$B$5:$S$5</definedName>
    <definedName name="Excel_BuiltIn__FilterDatabase" localSheetId="1">'протокол'!$B$5:$U$5</definedName>
    <definedName name="Excel_BuiltIn__FilterDatabase" localSheetId="0">'протокол (на сайт)'!$B$5:$S$5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1">'протокол'!$5:$5</definedName>
    <definedName name="Excel_BuiltIn_Print_Titles" localSheetId="0">'протокол (на сайт)'!$5:$5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<sst xmlns="http://schemas.openxmlformats.org/spreadsheetml/2006/main" count="432" uniqueCount="84">
  <si>
    <t>Приложение № 5                                         
к приказу департамента образования 
от 06.09.2023  №  296-пк/3.2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</si>
  <si>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</si>
  <si>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</si>
  <si>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</si>
  <si>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</si>
  <si>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</si>
  <si>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</si>
  <si>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</si>
  <si>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</si>
  <si>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</si>
  <si>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</si>
  <si>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</si>
  <si>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</si>
  <si>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</si>
  <si>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От 07.10. 2023 г.</t>
  </si>
  <si>
    <t>ФИО учащегося
(полностью)</t>
  </si>
  <si>
    <t>ФИО учителя, подготовившего уч-ка (полностью)</t>
  </si>
  <si>
    <t>ж</t>
  </si>
  <si>
    <t>литература</t>
  </si>
  <si>
    <t>Победитель</t>
  </si>
  <si>
    <t>Призёр</t>
  </si>
  <si>
    <t>Кудряшова Елена Михайловна</t>
  </si>
  <si>
    <t>м</t>
  </si>
  <si>
    <t xml:space="preserve"> </t>
  </si>
  <si>
    <t>Протокол школьного этапа Всероссийской олимпиады школьников в 2023/2024 учебном году  
по литературе  в  7-ых классах</t>
  </si>
  <si>
    <t>Председатель жюри: Верясова М.И.</t>
  </si>
  <si>
    <t>Тямусева Т.А.</t>
  </si>
  <si>
    <t xml:space="preserve">   Кудряшова Е.М.</t>
  </si>
  <si>
    <t>Члены жюри:       Котлова Л.В.</t>
  </si>
  <si>
    <t>Шадрина А.А.</t>
  </si>
  <si>
    <t>Трусова Кира Сергеевна</t>
  </si>
  <si>
    <t>7М1</t>
  </si>
  <si>
    <t>3</t>
  </si>
  <si>
    <t>4</t>
  </si>
  <si>
    <t>5</t>
  </si>
  <si>
    <t>6</t>
  </si>
  <si>
    <t>7</t>
  </si>
  <si>
    <t>Романова Дарья Константиновна</t>
  </si>
  <si>
    <t>Лазарева Елизавета Максимовна</t>
  </si>
  <si>
    <t>Егорова Алена Максимовна</t>
  </si>
  <si>
    <t>Мейтис Ева Михайловна</t>
  </si>
  <si>
    <t>Зеленикина Екатерина Павловна</t>
  </si>
  <si>
    <t>Гоголева Вероника Александровна</t>
  </si>
  <si>
    <t>Бабулина Анастасия Александровна</t>
  </si>
  <si>
    <t>Подрезова Диана Андреевна</t>
  </si>
  <si>
    <t>7М2</t>
  </si>
  <si>
    <t>Котлова Лариса Владимировна</t>
  </si>
  <si>
    <t>Камбаров Айдын Рауфович</t>
  </si>
  <si>
    <t>Минченко Вера Владимировна</t>
  </si>
  <si>
    <t>Гоголева Валерия Александровна</t>
  </si>
  <si>
    <t>Романова Полина Алексеевна</t>
  </si>
  <si>
    <t>7Г</t>
  </si>
  <si>
    <t>Саргсян Лусине Гамлетовна</t>
  </si>
  <si>
    <t>Чекулаева Елизавета Александровна</t>
  </si>
  <si>
    <t>Логачева Александра Сергеевна</t>
  </si>
  <si>
    <t>Елистратова Анна Ильинична</t>
  </si>
  <si>
    <t>Щеголев Андрей Вадимович</t>
  </si>
  <si>
    <t>Батурин Максим Алексеевич</t>
  </si>
  <si>
    <t>Идрисова Хадижат Идрисовна</t>
  </si>
  <si>
    <t>Шемякин Денис Андреевич</t>
  </si>
  <si>
    <t>Павлов Макар Сергеевич</t>
  </si>
  <si>
    <t>Кремлева Анна Сергеевна</t>
  </si>
  <si>
    <t>Синютин Савелий Денисович</t>
  </si>
  <si>
    <t>Ершов Михаил Александрович</t>
  </si>
  <si>
    <t>Денисенко Ксения Константиновна</t>
  </si>
  <si>
    <t>Беккер Дарья Сергеевна</t>
  </si>
  <si>
    <t>Косенков Александр Дмитриевич</t>
  </si>
  <si>
    <t>Власов Артем Викторович</t>
  </si>
  <si>
    <t>Кормачков Владислав Степанович</t>
  </si>
  <si>
    <t>Гладышев Дмитрий Сергеевич</t>
  </si>
  <si>
    <t>Исакова Яна Сергеевна</t>
  </si>
  <si>
    <t xml:space="preserve">Грошев Дмитрий Вадимович </t>
  </si>
  <si>
    <t>Зайцева Нонна Константиновна</t>
  </si>
  <si>
    <t>Дуничева Елизавета Юрьевна</t>
  </si>
  <si>
    <t>Тулупова Дарина Анатольевна</t>
  </si>
  <si>
    <t xml:space="preserve">Куксин Александр Сергеевич </t>
  </si>
  <si>
    <t>Тренин Дмитрий Михайлович</t>
  </si>
  <si>
    <t xml:space="preserve">Лабгаев Михаил Сергеевич </t>
  </si>
  <si>
    <t>Тарабрин Даниил Денисович</t>
  </si>
  <si>
    <t>Паранчук Ксения Алексеевна</t>
  </si>
  <si>
    <t>Мамаделеев Данис Наилевич</t>
  </si>
  <si>
    <t>Найденов Виктор Олегович</t>
  </si>
  <si>
    <t>Чернова София Владимировна</t>
  </si>
  <si>
    <t>Протокол школьного этапа Всероссийской олимпиады школьников в 2023/2024 учебном году  
по литературе  в  7-х  классах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</si>
</sst>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8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4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4" applyFont="1" applyFill="1" applyAlignment="1">
      <alignment horizontal="left" wrapText="1"/>
      <protection/>
    </xf>
    <xf numFmtId="0" fontId="1" fillId="0" borderId="0" xfId="54" applyFont="1">
      <alignment/>
      <protection/>
    </xf>
    <xf numFmtId="0" fontId="1" fillId="33" borderId="0" xfId="54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1" fillId="0" borderId="0" xfId="54" applyFont="1" applyFill="1" applyBorder="1" applyAlignment="1">
      <alignment horizontal="left"/>
      <protection/>
    </xf>
    <xf numFmtId="0" fontId="2" fillId="33" borderId="0" xfId="54" applyFont="1" applyFill="1" applyAlignment="1">
      <alignment horizontal="center" vertical="top"/>
      <protection/>
    </xf>
    <xf numFmtId="0" fontId="7" fillId="0" borderId="0" xfId="54" applyFont="1" applyBorder="1" applyAlignment="1">
      <alignment horizontal="center" vertical="top" wrapText="1"/>
      <protection/>
    </xf>
    <xf numFmtId="0" fontId="2" fillId="0" borderId="0" xfId="54" applyFont="1" applyBorder="1" applyAlignment="1">
      <alignment horizontal="center" vertical="top" wrapText="1"/>
      <protection/>
    </xf>
    <xf numFmtId="0" fontId="1" fillId="0" borderId="0" xfId="54" applyFont="1" applyFill="1" applyBorder="1" applyAlignment="1">
      <alignment horizontal="left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left"/>
      <protection/>
    </xf>
    <xf numFmtId="0" fontId="8" fillId="0" borderId="0" xfId="54" applyFont="1" applyFill="1" applyAlignment="1">
      <alignment horizontal="center" wrapText="1"/>
      <protection/>
    </xf>
    <xf numFmtId="0" fontId="9" fillId="0" borderId="0" xfId="54" applyFont="1" applyFill="1" applyAlignment="1">
      <alignment horizontal="center" vertical="top" wrapText="1"/>
      <protection/>
    </xf>
    <xf numFmtId="166" fontId="9" fillId="0" borderId="0" xfId="54" applyNumberFormat="1" applyFont="1" applyAlignment="1">
      <alignment horizontal="center"/>
      <protection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66" fontId="10" fillId="0" borderId="0" xfId="0" applyNumberFormat="1" applyFont="1" applyFill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166" fontId="8" fillId="33" borderId="0" xfId="54" applyNumberFormat="1" applyFont="1" applyFill="1" applyAlignment="1">
      <alignment horizontal="center" vertical="top"/>
      <protection/>
    </xf>
    <xf numFmtId="0" fontId="8" fillId="0" borderId="0" xfId="54" applyFont="1" applyFill="1" applyBorder="1" applyAlignment="1">
      <alignment horizontal="center" wrapText="1"/>
      <protection/>
    </xf>
    <xf numFmtId="0" fontId="9" fillId="0" borderId="0" xfId="54" applyFont="1" applyFill="1" applyBorder="1" applyAlignment="1">
      <alignment horizontal="center" vertical="top" wrapText="1"/>
      <protection/>
    </xf>
    <xf numFmtId="166" fontId="9" fillId="0" borderId="10" xfId="54" applyNumberFormat="1" applyFont="1" applyBorder="1" applyAlignment="1">
      <alignment horizontal="center" vertical="top"/>
      <protection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166" fontId="8" fillId="0" borderId="11" xfId="54" applyNumberFormat="1" applyFont="1" applyFill="1" applyBorder="1" applyAlignment="1">
      <alignment horizontal="center" vertical="center" wrapText="1"/>
      <protection/>
    </xf>
    <xf numFmtId="49" fontId="7" fillId="0" borderId="0" xfId="54" applyNumberFormat="1" applyFont="1" applyFill="1" applyBorder="1" applyAlignment="1">
      <alignment horizontal="center" vertical="center" wrapText="1"/>
      <protection/>
    </xf>
    <xf numFmtId="0" fontId="9" fillId="0" borderId="13" xfId="54" applyNumberFormat="1" applyFont="1" applyBorder="1" applyAlignment="1">
      <alignment horizontal="center" vertical="top"/>
      <protection/>
    </xf>
    <xf numFmtId="0" fontId="8" fillId="0" borderId="11" xfId="54" applyFont="1" applyBorder="1" applyAlignment="1">
      <alignment horizontal="center" vertical="top"/>
      <protection/>
    </xf>
    <xf numFmtId="0" fontId="9" fillId="0" borderId="11" xfId="54" applyFont="1" applyBorder="1" applyAlignment="1">
      <alignment horizontal="center" vertical="top"/>
      <protection/>
    </xf>
    <xf numFmtId="0" fontId="9" fillId="0" borderId="11" xfId="0" applyFont="1" applyBorder="1" applyAlignment="1">
      <alignment horizontal="left" wrapText="1"/>
    </xf>
    <xf numFmtId="0" fontId="8" fillId="0" borderId="11" xfId="54" applyNumberFormat="1" applyFont="1" applyBorder="1" applyAlignment="1">
      <alignment horizontal="center" vertical="top"/>
      <protection/>
    </xf>
    <xf numFmtId="0" fontId="9" fillId="0" borderId="11" xfId="0" applyFont="1" applyBorder="1" applyAlignment="1">
      <alignment horizontal="center" wrapText="1"/>
    </xf>
    <xf numFmtId="0" fontId="9" fillId="0" borderId="13" xfId="54" applyNumberFormat="1" applyFont="1" applyFill="1" applyBorder="1" applyAlignment="1">
      <alignment horizontal="center" vertical="top" wrapText="1"/>
      <protection/>
    </xf>
    <xf numFmtId="0" fontId="9" fillId="0" borderId="11" xfId="54" applyFont="1" applyBorder="1" applyAlignment="1">
      <alignment horizontal="center"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3" borderId="13" xfId="54" applyNumberFormat="1" applyFont="1" applyFill="1" applyBorder="1" applyAlignment="1">
      <alignment horizontal="center"/>
      <protection/>
    </xf>
    <xf numFmtId="166" fontId="9" fillId="0" borderId="11" xfId="0" applyNumberFormat="1" applyFont="1" applyBorder="1" applyAlignment="1">
      <alignment horizontal="center"/>
    </xf>
    <xf numFmtId="0" fontId="9" fillId="0" borderId="11" xfId="54" applyFont="1" applyBorder="1">
      <alignment/>
      <protection/>
    </xf>
    <xf numFmtId="0" fontId="9" fillId="0" borderId="0" xfId="54" applyFont="1">
      <alignment/>
      <protection/>
    </xf>
    <xf numFmtId="0" fontId="9" fillId="0" borderId="11" xfId="54" applyNumberFormat="1" applyFont="1" applyBorder="1" applyAlignment="1">
      <alignment horizontal="center" vertical="top"/>
      <protection/>
    </xf>
    <xf numFmtId="0" fontId="9" fillId="0" borderId="11" xfId="54" applyFont="1" applyFill="1" applyBorder="1" applyAlignment="1">
      <alignment horizontal="center" wrapText="1"/>
      <protection/>
    </xf>
    <xf numFmtId="0" fontId="8" fillId="0" borderId="13" xfId="54" applyNumberFormat="1" applyFont="1" applyBorder="1" applyAlignment="1">
      <alignment horizontal="center" vertical="top"/>
      <protection/>
    </xf>
    <xf numFmtId="0" fontId="9" fillId="0" borderId="13" xfId="54" applyFont="1" applyBorder="1" applyAlignment="1">
      <alignment horizontal="center"/>
      <protection/>
    </xf>
    <xf numFmtId="166" fontId="9" fillId="0" borderId="0" xfId="0" applyNumberFormat="1" applyFont="1" applyAlignment="1">
      <alignment horizontal="center"/>
    </xf>
    <xf numFmtId="0" fontId="9" fillId="0" borderId="13" xfId="54" applyFont="1" applyBorder="1">
      <alignment/>
      <protection/>
    </xf>
    <xf numFmtId="0" fontId="11" fillId="0" borderId="0" xfId="54" applyFont="1" applyAlignment="1">
      <alignment horizontal="center" vertical="top"/>
      <protection/>
    </xf>
    <xf numFmtId="0" fontId="5" fillId="0" borderId="11" xfId="0" applyFont="1" applyBorder="1" applyAlignment="1">
      <alignment horizontal="center"/>
    </xf>
    <xf numFmtId="0" fontId="5" fillId="0" borderId="11" xfId="54" applyFont="1" applyBorder="1" applyAlignment="1">
      <alignment horizontal="center" vertical="top"/>
      <protection/>
    </xf>
    <xf numFmtId="0" fontId="5" fillId="0" borderId="11" xfId="54" applyFont="1" applyBorder="1" applyAlignment="1">
      <alignment horizontal="center" vertical="top"/>
      <protection/>
    </xf>
    <xf numFmtId="0" fontId="5" fillId="0" borderId="11" xfId="54" applyNumberFormat="1" applyFont="1" applyBorder="1" applyAlignment="1">
      <alignment horizontal="center" vertical="top"/>
      <protection/>
    </xf>
    <xf numFmtId="14" fontId="12" fillId="0" borderId="11" xfId="0" applyNumberFormat="1" applyFont="1" applyBorder="1" applyAlignment="1">
      <alignment horizontal="center" wrapText="1"/>
    </xf>
    <xf numFmtId="0" fontId="7" fillId="0" borderId="0" xfId="54" applyFont="1" applyBorder="1" applyAlignment="1">
      <alignment horizontal="center"/>
      <protection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54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54"/>
  <sheetViews>
    <sheetView tabSelected="1" zoomScale="62" zoomScaleNormal="62" zoomScalePageLayoutView="0" workbookViewId="0" topLeftCell="A1">
      <pane xSplit="1" ySplit="5" topLeftCell="B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R2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15.28125" style="4" customWidth="1"/>
    <col min="6" max="6" width="11.57421875" style="18" customWidth="1"/>
    <col min="7" max="7" width="10.28125" style="19" customWidth="1"/>
    <col min="8" max="8" width="13.28125" style="4" customWidth="1"/>
    <col min="9" max="9" width="6.57421875" style="10" customWidth="1"/>
    <col min="10" max="15" width="5.57421875" style="10" customWidth="1"/>
    <col min="16" max="16" width="9.140625" style="6" customWidth="1"/>
    <col min="17" max="17" width="15.7109375" style="6" customWidth="1"/>
    <col min="18" max="18" width="14.8515625" style="20" customWidth="1"/>
    <col min="19" max="19" width="14.421875" style="5" customWidth="1"/>
    <col min="20" max="16384" width="9.140625" style="5" customWidth="1"/>
  </cols>
  <sheetData>
    <row r="1" spans="13:18" ht="51.75" customHeight="1">
      <c r="M1" s="61" t="s">
        <v>0</v>
      </c>
      <c r="N1" s="61"/>
      <c r="O1" s="61"/>
      <c r="P1" s="61"/>
      <c r="Q1" s="61"/>
      <c r="R1" s="61"/>
    </row>
    <row r="2" spans="1:18" ht="30.75" customHeight="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6.5">
      <c r="A3" s="7"/>
      <c r="B3" s="8"/>
      <c r="C3" s="8"/>
      <c r="E3" s="9"/>
      <c r="F3" s="24"/>
      <c r="G3" s="24"/>
      <c r="H3" s="9"/>
      <c r="Q3" s="11" t="s">
        <v>14</v>
      </c>
      <c r="R3" s="25"/>
    </row>
    <row r="4" spans="1:18" ht="18.75" customHeight="1">
      <c r="A4" s="13"/>
      <c r="B4" s="14"/>
      <c r="C4" s="14"/>
      <c r="E4" s="15"/>
      <c r="F4" s="26"/>
      <c r="G4" s="27"/>
      <c r="H4" s="5"/>
      <c r="I4" s="63" t="s">
        <v>1</v>
      </c>
      <c r="J4" s="63"/>
      <c r="K4" s="63"/>
      <c r="L4" s="63"/>
      <c r="M4" s="63"/>
      <c r="N4" s="60"/>
      <c r="O4" s="60"/>
      <c r="Q4" s="12"/>
      <c r="R4" s="28"/>
    </row>
    <row r="5" spans="1:19" s="16" customFormat="1" ht="66.75">
      <c r="A5" s="29" t="s">
        <v>2</v>
      </c>
      <c r="B5" s="29" t="s">
        <v>3</v>
      </c>
      <c r="C5" s="29" t="s">
        <v>4</v>
      </c>
      <c r="D5" s="30" t="s">
        <v>5</v>
      </c>
      <c r="E5" s="31" t="s">
        <v>6</v>
      </c>
      <c r="F5" s="32" t="s">
        <v>7</v>
      </c>
      <c r="G5" s="32" t="s">
        <v>8</v>
      </c>
      <c r="H5" s="29" t="s">
        <v>9</v>
      </c>
      <c r="I5" s="29">
        <v>1</v>
      </c>
      <c r="J5" s="29">
        <v>2</v>
      </c>
      <c r="K5" s="29" t="s">
        <v>32</v>
      </c>
      <c r="L5" s="29" t="s">
        <v>33</v>
      </c>
      <c r="M5" s="29" t="s">
        <v>34</v>
      </c>
      <c r="N5" s="29" t="s">
        <v>35</v>
      </c>
      <c r="O5" s="29" t="s">
        <v>36</v>
      </c>
      <c r="P5" s="29" t="s">
        <v>10</v>
      </c>
      <c r="Q5" s="29" t="s">
        <v>11</v>
      </c>
      <c r="R5" s="33" t="s">
        <v>12</v>
      </c>
      <c r="S5" s="29" t="s">
        <v>13</v>
      </c>
    </row>
    <row r="6" spans="1:19" ht="24.75" customHeight="1">
      <c r="A6" s="35">
        <v>1</v>
      </c>
      <c r="B6" s="56">
        <v>23</v>
      </c>
      <c r="C6" s="37">
        <v>26</v>
      </c>
      <c r="D6" s="39" t="s">
        <v>17</v>
      </c>
      <c r="E6" s="59">
        <v>40491</v>
      </c>
      <c r="F6" s="40">
        <v>6</v>
      </c>
      <c r="G6" s="40" t="s">
        <v>31</v>
      </c>
      <c r="H6" s="41" t="s">
        <v>18</v>
      </c>
      <c r="I6" s="42">
        <v>8</v>
      </c>
      <c r="J6" s="42">
        <v>6</v>
      </c>
      <c r="K6" s="42">
        <v>11</v>
      </c>
      <c r="L6" s="42">
        <v>6</v>
      </c>
      <c r="M6" s="42">
        <v>3</v>
      </c>
      <c r="N6" s="42">
        <v>4</v>
      </c>
      <c r="O6" s="42">
        <v>20</v>
      </c>
      <c r="P6" s="43">
        <f aca="true" t="shared" si="0" ref="P6:P45">SUM(I6:O6)</f>
        <v>58</v>
      </c>
      <c r="Q6" s="44">
        <v>65</v>
      </c>
      <c r="R6" s="45">
        <f aca="true" t="shared" si="1" ref="R6:R49">P6*100/Q6</f>
        <v>89.23076923076923</v>
      </c>
      <c r="S6" s="46" t="s">
        <v>19</v>
      </c>
    </row>
    <row r="7" spans="1:19" ht="24.75" customHeight="1">
      <c r="A7" s="37">
        <v>2</v>
      </c>
      <c r="B7" s="57">
        <v>24</v>
      </c>
      <c r="C7" s="37">
        <v>14</v>
      </c>
      <c r="D7" s="39" t="s">
        <v>17</v>
      </c>
      <c r="E7" s="59">
        <v>40225</v>
      </c>
      <c r="F7" s="40">
        <v>6</v>
      </c>
      <c r="G7" s="40" t="s">
        <v>31</v>
      </c>
      <c r="H7" s="41" t="s">
        <v>18</v>
      </c>
      <c r="I7" s="42">
        <v>8</v>
      </c>
      <c r="J7" s="42">
        <v>6</v>
      </c>
      <c r="K7" s="42">
        <v>11</v>
      </c>
      <c r="L7" s="42">
        <v>3</v>
      </c>
      <c r="M7" s="42">
        <v>3</v>
      </c>
      <c r="N7" s="42">
        <v>3</v>
      </c>
      <c r="O7" s="42">
        <v>20</v>
      </c>
      <c r="P7" s="43">
        <f t="shared" si="0"/>
        <v>54</v>
      </c>
      <c r="Q7" s="44">
        <v>65</v>
      </c>
      <c r="R7" s="45">
        <f t="shared" si="1"/>
        <v>83.07692307692308</v>
      </c>
      <c r="S7" s="46" t="s">
        <v>19</v>
      </c>
    </row>
    <row r="8" spans="1:19" ht="24.75" customHeight="1">
      <c r="A8" s="48">
        <v>3</v>
      </c>
      <c r="B8" s="58">
        <v>23</v>
      </c>
      <c r="C8" s="48">
        <v>21</v>
      </c>
      <c r="D8" s="39" t="s">
        <v>17</v>
      </c>
      <c r="E8" s="59">
        <v>40496</v>
      </c>
      <c r="F8" s="40">
        <v>6</v>
      </c>
      <c r="G8" s="40" t="s">
        <v>31</v>
      </c>
      <c r="H8" s="41" t="s">
        <v>18</v>
      </c>
      <c r="I8" s="42">
        <v>8</v>
      </c>
      <c r="J8" s="42">
        <v>6</v>
      </c>
      <c r="K8" s="42">
        <v>11</v>
      </c>
      <c r="L8" s="42">
        <v>3</v>
      </c>
      <c r="M8" s="42">
        <v>4</v>
      </c>
      <c r="N8" s="42">
        <v>2</v>
      </c>
      <c r="O8" s="42">
        <v>18</v>
      </c>
      <c r="P8" s="43">
        <f t="shared" si="0"/>
        <v>52</v>
      </c>
      <c r="Q8" s="44">
        <v>65</v>
      </c>
      <c r="R8" s="45">
        <f t="shared" si="1"/>
        <v>80</v>
      </c>
      <c r="S8" s="46" t="s">
        <v>20</v>
      </c>
    </row>
    <row r="9" spans="1:19" ht="24.75" customHeight="1">
      <c r="A9" s="48">
        <v>4</v>
      </c>
      <c r="B9" s="36">
        <v>23</v>
      </c>
      <c r="C9" s="37">
        <v>22</v>
      </c>
      <c r="D9" s="39" t="s">
        <v>17</v>
      </c>
      <c r="E9" s="59">
        <v>40335</v>
      </c>
      <c r="F9" s="40">
        <v>6</v>
      </c>
      <c r="G9" s="40" t="s">
        <v>31</v>
      </c>
      <c r="H9" s="41" t="s">
        <v>18</v>
      </c>
      <c r="I9" s="42">
        <v>4</v>
      </c>
      <c r="J9" s="42">
        <v>6</v>
      </c>
      <c r="K9" s="42">
        <v>11</v>
      </c>
      <c r="L9" s="42">
        <v>6</v>
      </c>
      <c r="M9" s="42">
        <v>3</v>
      </c>
      <c r="N9" s="42">
        <v>4</v>
      </c>
      <c r="O9" s="42">
        <v>15</v>
      </c>
      <c r="P9" s="43">
        <f t="shared" si="0"/>
        <v>49</v>
      </c>
      <c r="Q9" s="44">
        <v>65</v>
      </c>
      <c r="R9" s="45">
        <f t="shared" si="1"/>
        <v>75.38461538461539</v>
      </c>
      <c r="S9" s="46" t="s">
        <v>20</v>
      </c>
    </row>
    <row r="10" spans="1:19" ht="24.75" customHeight="1">
      <c r="A10" s="48">
        <v>5</v>
      </c>
      <c r="B10" s="36">
        <v>23</v>
      </c>
      <c r="C10" s="37">
        <v>17</v>
      </c>
      <c r="D10" s="39" t="s">
        <v>17</v>
      </c>
      <c r="E10" s="59">
        <v>40275</v>
      </c>
      <c r="F10" s="40">
        <v>6</v>
      </c>
      <c r="G10" s="40" t="s">
        <v>31</v>
      </c>
      <c r="H10" s="41" t="s">
        <v>18</v>
      </c>
      <c r="I10" s="42">
        <v>8</v>
      </c>
      <c r="J10" s="42">
        <v>6</v>
      </c>
      <c r="K10" s="42">
        <v>12</v>
      </c>
      <c r="L10" s="42">
        <v>3</v>
      </c>
      <c r="M10" s="42">
        <v>3</v>
      </c>
      <c r="N10" s="42">
        <v>3</v>
      </c>
      <c r="O10" s="42">
        <v>13</v>
      </c>
      <c r="P10" s="43">
        <f t="shared" si="0"/>
        <v>48</v>
      </c>
      <c r="Q10" s="44">
        <v>65</v>
      </c>
      <c r="R10" s="45">
        <f t="shared" si="1"/>
        <v>73.84615384615384</v>
      </c>
      <c r="S10" s="46" t="s">
        <v>20</v>
      </c>
    </row>
    <row r="11" spans="1:19" ht="24.75" customHeight="1">
      <c r="A11" s="37">
        <v>6</v>
      </c>
      <c r="B11" s="36">
        <v>24</v>
      </c>
      <c r="C11" s="48">
        <v>4</v>
      </c>
      <c r="D11" s="39" t="s">
        <v>17</v>
      </c>
      <c r="E11" s="59">
        <v>40236</v>
      </c>
      <c r="F11" s="40">
        <v>6</v>
      </c>
      <c r="G11" s="40" t="s">
        <v>31</v>
      </c>
      <c r="H11" s="41" t="s">
        <v>18</v>
      </c>
      <c r="I11" s="42">
        <v>8</v>
      </c>
      <c r="J11" s="42">
        <v>6</v>
      </c>
      <c r="K11" s="42">
        <v>12</v>
      </c>
      <c r="L11" s="42">
        <v>3</v>
      </c>
      <c r="M11" s="42">
        <v>3</v>
      </c>
      <c r="N11" s="42">
        <v>3</v>
      </c>
      <c r="O11" s="42">
        <v>13</v>
      </c>
      <c r="P11" s="43">
        <f t="shared" si="0"/>
        <v>48</v>
      </c>
      <c r="Q11" s="44">
        <v>65</v>
      </c>
      <c r="R11" s="45">
        <f t="shared" si="1"/>
        <v>73.84615384615384</v>
      </c>
      <c r="S11" s="46" t="s">
        <v>20</v>
      </c>
    </row>
    <row r="12" spans="1:19" ht="24.75" customHeight="1">
      <c r="A12" s="48">
        <v>7</v>
      </c>
      <c r="B12" s="36">
        <v>24</v>
      </c>
      <c r="C12" s="37">
        <v>15</v>
      </c>
      <c r="D12" s="50" t="s">
        <v>17</v>
      </c>
      <c r="E12" s="59">
        <v>40295</v>
      </c>
      <c r="F12" s="40">
        <v>6</v>
      </c>
      <c r="G12" s="40" t="s">
        <v>31</v>
      </c>
      <c r="H12" s="41" t="s">
        <v>18</v>
      </c>
      <c r="I12" s="42">
        <v>6</v>
      </c>
      <c r="J12" s="42">
        <v>6</v>
      </c>
      <c r="K12" s="42">
        <v>12</v>
      </c>
      <c r="L12" s="42">
        <v>3</v>
      </c>
      <c r="M12" s="42">
        <v>5</v>
      </c>
      <c r="N12" s="42">
        <v>3</v>
      </c>
      <c r="O12" s="42">
        <v>10</v>
      </c>
      <c r="P12" s="43">
        <f t="shared" si="0"/>
        <v>45</v>
      </c>
      <c r="Q12" s="44">
        <v>65</v>
      </c>
      <c r="R12" s="45">
        <f t="shared" si="1"/>
        <v>69.23076923076923</v>
      </c>
      <c r="S12" s="46" t="s">
        <v>20</v>
      </c>
    </row>
    <row r="13" spans="1:19" ht="24.75" customHeight="1">
      <c r="A13" s="48">
        <v>8</v>
      </c>
      <c r="B13" s="55">
        <v>23</v>
      </c>
      <c r="C13" s="37">
        <v>19</v>
      </c>
      <c r="D13" s="39" t="s">
        <v>17</v>
      </c>
      <c r="E13" s="59">
        <v>40455</v>
      </c>
      <c r="F13" s="40">
        <v>6</v>
      </c>
      <c r="G13" s="40" t="s">
        <v>31</v>
      </c>
      <c r="H13" s="41" t="s">
        <v>18</v>
      </c>
      <c r="I13" s="42">
        <v>2</v>
      </c>
      <c r="J13" s="42">
        <v>5</v>
      </c>
      <c r="K13" s="42">
        <v>11</v>
      </c>
      <c r="L13" s="42">
        <v>2</v>
      </c>
      <c r="M13" s="42">
        <v>3</v>
      </c>
      <c r="N13" s="42">
        <v>3</v>
      </c>
      <c r="O13" s="42">
        <v>15</v>
      </c>
      <c r="P13" s="43">
        <f t="shared" si="0"/>
        <v>41</v>
      </c>
      <c r="Q13" s="44">
        <v>65</v>
      </c>
      <c r="R13" s="45">
        <f t="shared" si="1"/>
        <v>63.07692307692308</v>
      </c>
      <c r="S13" s="46" t="s">
        <v>20</v>
      </c>
    </row>
    <row r="14" spans="1:19" ht="24.75" customHeight="1">
      <c r="A14" s="37">
        <v>9</v>
      </c>
      <c r="B14" s="36">
        <v>24</v>
      </c>
      <c r="C14" s="37">
        <v>11</v>
      </c>
      <c r="D14" s="39" t="s">
        <v>17</v>
      </c>
      <c r="E14" s="59">
        <v>40302</v>
      </c>
      <c r="F14" s="40">
        <v>6</v>
      </c>
      <c r="G14" s="40" t="s">
        <v>31</v>
      </c>
      <c r="H14" s="41" t="s">
        <v>18</v>
      </c>
      <c r="I14" s="42">
        <v>0</v>
      </c>
      <c r="J14" s="42">
        <v>6</v>
      </c>
      <c r="K14" s="42">
        <v>12</v>
      </c>
      <c r="L14" s="42">
        <v>3</v>
      </c>
      <c r="M14" s="42">
        <v>3</v>
      </c>
      <c r="N14" s="42">
        <v>4</v>
      </c>
      <c r="O14" s="42">
        <v>10</v>
      </c>
      <c r="P14" s="43">
        <f t="shared" si="0"/>
        <v>38</v>
      </c>
      <c r="Q14" s="44">
        <v>65</v>
      </c>
      <c r="R14" s="45">
        <f t="shared" si="1"/>
        <v>58.46153846153846</v>
      </c>
      <c r="S14" s="46" t="s">
        <v>20</v>
      </c>
    </row>
    <row r="15" spans="1:19" ht="24.75" customHeight="1">
      <c r="A15" s="48">
        <v>10</v>
      </c>
      <c r="B15" s="36">
        <v>23</v>
      </c>
      <c r="C15" s="37">
        <v>9</v>
      </c>
      <c r="D15" s="50" t="s">
        <v>17</v>
      </c>
      <c r="E15" s="59">
        <v>40214</v>
      </c>
      <c r="F15" s="40">
        <v>6</v>
      </c>
      <c r="G15" s="40" t="s">
        <v>45</v>
      </c>
      <c r="H15" s="41" t="s">
        <v>18</v>
      </c>
      <c r="I15" s="42">
        <v>0</v>
      </c>
      <c r="J15" s="42">
        <v>6</v>
      </c>
      <c r="K15" s="42">
        <v>4</v>
      </c>
      <c r="L15" s="42">
        <v>3</v>
      </c>
      <c r="M15" s="42">
        <v>3</v>
      </c>
      <c r="N15" s="42">
        <v>4</v>
      </c>
      <c r="O15" s="42">
        <v>15</v>
      </c>
      <c r="P15" s="43">
        <v>35</v>
      </c>
      <c r="Q15" s="44">
        <v>65</v>
      </c>
      <c r="R15" s="45">
        <f t="shared" si="1"/>
        <v>53.84615384615385</v>
      </c>
      <c r="S15" s="46" t="s">
        <v>20</v>
      </c>
    </row>
    <row r="16" spans="1:19" ht="24.75" customHeight="1">
      <c r="A16" s="48">
        <v>11</v>
      </c>
      <c r="B16" s="36">
        <v>24</v>
      </c>
      <c r="C16" s="37">
        <v>8</v>
      </c>
      <c r="D16" s="50" t="s">
        <v>22</v>
      </c>
      <c r="E16" s="59">
        <v>40488</v>
      </c>
      <c r="F16" s="40">
        <v>6</v>
      </c>
      <c r="G16" s="40" t="s">
        <v>45</v>
      </c>
      <c r="H16" s="41" t="s">
        <v>18</v>
      </c>
      <c r="I16" s="42">
        <v>0</v>
      </c>
      <c r="J16" s="42">
        <v>6</v>
      </c>
      <c r="K16" s="42">
        <v>12</v>
      </c>
      <c r="L16" s="42">
        <v>3</v>
      </c>
      <c r="M16" s="42">
        <v>3</v>
      </c>
      <c r="N16" s="42">
        <v>4</v>
      </c>
      <c r="O16" s="42">
        <v>6</v>
      </c>
      <c r="P16" s="43">
        <f t="shared" si="0"/>
        <v>34</v>
      </c>
      <c r="Q16" s="44">
        <v>65</v>
      </c>
      <c r="R16" s="45">
        <f t="shared" si="1"/>
        <v>52.30769230769231</v>
      </c>
      <c r="S16" s="46" t="s">
        <v>20</v>
      </c>
    </row>
    <row r="17" spans="1:19" ht="24.75" customHeight="1">
      <c r="A17" s="37">
        <v>12</v>
      </c>
      <c r="B17" s="50">
        <v>23</v>
      </c>
      <c r="C17" s="35">
        <v>3</v>
      </c>
      <c r="D17" s="50" t="s">
        <v>17</v>
      </c>
      <c r="E17" s="59">
        <v>40531</v>
      </c>
      <c r="F17" s="40">
        <v>6</v>
      </c>
      <c r="G17" s="40" t="s">
        <v>31</v>
      </c>
      <c r="H17" s="41" t="s">
        <v>18</v>
      </c>
      <c r="I17" s="51">
        <v>8</v>
      </c>
      <c r="J17" s="51">
        <v>6</v>
      </c>
      <c r="K17" s="51">
        <v>4</v>
      </c>
      <c r="L17" s="51">
        <v>4</v>
      </c>
      <c r="M17" s="51">
        <v>4</v>
      </c>
      <c r="N17" s="51">
        <v>2</v>
      </c>
      <c r="O17" s="51">
        <v>5</v>
      </c>
      <c r="P17" s="44">
        <f t="shared" si="0"/>
        <v>33</v>
      </c>
      <c r="Q17" s="44">
        <v>65</v>
      </c>
      <c r="R17" s="52">
        <f t="shared" si="1"/>
        <v>50.76923076923077</v>
      </c>
      <c r="S17" s="53" t="s">
        <v>20</v>
      </c>
    </row>
    <row r="18" spans="1:19" ht="24.75" customHeight="1">
      <c r="A18" s="37">
        <v>13</v>
      </c>
      <c r="B18" s="36">
        <v>24</v>
      </c>
      <c r="C18" s="37">
        <v>2</v>
      </c>
      <c r="D18" s="50" t="s">
        <v>17</v>
      </c>
      <c r="E18" s="59">
        <v>40455</v>
      </c>
      <c r="F18" s="40">
        <v>6</v>
      </c>
      <c r="G18" s="40" t="s">
        <v>31</v>
      </c>
      <c r="H18" s="41" t="s">
        <v>18</v>
      </c>
      <c r="I18" s="42">
        <v>4</v>
      </c>
      <c r="J18" s="42">
        <v>6</v>
      </c>
      <c r="K18" s="42">
        <v>11</v>
      </c>
      <c r="L18" s="42">
        <v>5</v>
      </c>
      <c r="M18" s="42">
        <v>3</v>
      </c>
      <c r="N18" s="42">
        <v>3</v>
      </c>
      <c r="O18" s="42">
        <v>0</v>
      </c>
      <c r="P18" s="43">
        <f t="shared" si="0"/>
        <v>32</v>
      </c>
      <c r="Q18" s="44">
        <v>65</v>
      </c>
      <c r="R18" s="45">
        <f t="shared" si="1"/>
        <v>49.23076923076923</v>
      </c>
      <c r="S18" s="46"/>
    </row>
    <row r="19" spans="1:19" ht="16.5">
      <c r="A19" s="37">
        <v>14</v>
      </c>
      <c r="B19" s="39">
        <v>23</v>
      </c>
      <c r="C19" s="48">
        <v>12</v>
      </c>
      <c r="D19" s="39" t="s">
        <v>17</v>
      </c>
      <c r="E19" s="59">
        <v>40380</v>
      </c>
      <c r="F19" s="40">
        <v>6</v>
      </c>
      <c r="G19" s="40" t="s">
        <v>51</v>
      </c>
      <c r="H19" s="41" t="s">
        <v>18</v>
      </c>
      <c r="I19" s="42">
        <v>0</v>
      </c>
      <c r="J19" s="42">
        <v>3</v>
      </c>
      <c r="K19" s="42">
        <v>9</v>
      </c>
      <c r="L19" s="42">
        <v>2</v>
      </c>
      <c r="M19" s="42">
        <v>3</v>
      </c>
      <c r="N19" s="42">
        <v>2</v>
      </c>
      <c r="O19" s="42">
        <v>10</v>
      </c>
      <c r="P19" s="43">
        <f t="shared" si="0"/>
        <v>29</v>
      </c>
      <c r="Q19" s="44">
        <v>65</v>
      </c>
      <c r="R19" s="45">
        <f t="shared" si="1"/>
        <v>44.61538461538461</v>
      </c>
      <c r="S19" s="46"/>
    </row>
    <row r="20" spans="1:19" ht="16.5">
      <c r="A20" s="37">
        <v>15</v>
      </c>
      <c r="B20" s="39">
        <v>24</v>
      </c>
      <c r="C20" s="48">
        <v>16</v>
      </c>
      <c r="D20" s="39" t="s">
        <v>17</v>
      </c>
      <c r="E20" s="59">
        <v>40571</v>
      </c>
      <c r="F20" s="40">
        <v>6</v>
      </c>
      <c r="G20" s="40" t="s">
        <v>45</v>
      </c>
      <c r="H20" s="41" t="s">
        <v>18</v>
      </c>
      <c r="I20" s="42">
        <v>0</v>
      </c>
      <c r="J20" s="42">
        <v>3</v>
      </c>
      <c r="K20" s="42">
        <v>4</v>
      </c>
      <c r="L20" s="42">
        <v>2</v>
      </c>
      <c r="M20" s="42">
        <v>3</v>
      </c>
      <c r="N20" s="42">
        <v>2</v>
      </c>
      <c r="O20" s="42">
        <v>15</v>
      </c>
      <c r="P20" s="43">
        <f t="shared" si="0"/>
        <v>29</v>
      </c>
      <c r="Q20" s="44">
        <v>65</v>
      </c>
      <c r="R20" s="45">
        <f t="shared" si="1"/>
        <v>44.61538461538461</v>
      </c>
      <c r="S20" s="46"/>
    </row>
    <row r="21" spans="1:19" ht="16.5">
      <c r="A21" s="37">
        <v>16</v>
      </c>
      <c r="B21" s="36">
        <v>23</v>
      </c>
      <c r="C21" s="37">
        <v>25</v>
      </c>
      <c r="D21" s="50" t="s">
        <v>17</v>
      </c>
      <c r="E21" s="59">
        <v>40246</v>
      </c>
      <c r="F21" s="40">
        <v>6</v>
      </c>
      <c r="G21" s="40" t="s">
        <v>51</v>
      </c>
      <c r="H21" s="41" t="s">
        <v>18</v>
      </c>
      <c r="I21" s="42">
        <v>0</v>
      </c>
      <c r="J21" s="42">
        <v>4</v>
      </c>
      <c r="K21" s="42">
        <v>10</v>
      </c>
      <c r="L21" s="42">
        <v>3</v>
      </c>
      <c r="M21" s="42">
        <v>2</v>
      </c>
      <c r="N21" s="42">
        <v>3</v>
      </c>
      <c r="O21" s="42">
        <v>7</v>
      </c>
      <c r="P21" s="43">
        <f t="shared" si="0"/>
        <v>29</v>
      </c>
      <c r="Q21" s="44">
        <v>65</v>
      </c>
      <c r="R21" s="45">
        <f t="shared" si="1"/>
        <v>44.61538461538461</v>
      </c>
      <c r="S21" s="46"/>
    </row>
    <row r="22" spans="1:19" ht="16.5">
      <c r="A22" s="37">
        <v>17</v>
      </c>
      <c r="B22" s="36">
        <v>23</v>
      </c>
      <c r="C22" s="37">
        <v>18</v>
      </c>
      <c r="D22" s="39" t="s">
        <v>17</v>
      </c>
      <c r="E22" s="59">
        <v>40319</v>
      </c>
      <c r="F22" s="40">
        <v>6</v>
      </c>
      <c r="G22" s="40" t="s">
        <v>51</v>
      </c>
      <c r="H22" s="41" t="s">
        <v>18</v>
      </c>
      <c r="I22" s="42">
        <v>0</v>
      </c>
      <c r="J22" s="42">
        <v>3</v>
      </c>
      <c r="K22" s="42">
        <v>9</v>
      </c>
      <c r="L22" s="42">
        <v>2</v>
      </c>
      <c r="M22" s="42">
        <v>2</v>
      </c>
      <c r="N22" s="42">
        <v>2</v>
      </c>
      <c r="O22" s="42">
        <v>10</v>
      </c>
      <c r="P22" s="43">
        <f t="shared" si="0"/>
        <v>28</v>
      </c>
      <c r="Q22" s="44">
        <v>65</v>
      </c>
      <c r="R22" s="45">
        <f t="shared" si="1"/>
        <v>43.07692307692308</v>
      </c>
      <c r="S22" s="46"/>
    </row>
    <row r="23" spans="1:19" ht="16.5">
      <c r="A23" s="37">
        <v>18</v>
      </c>
      <c r="B23" s="36">
        <v>24</v>
      </c>
      <c r="C23" s="37">
        <v>5</v>
      </c>
      <c r="D23" s="39" t="s">
        <v>17</v>
      </c>
      <c r="E23" s="59">
        <v>40407</v>
      </c>
      <c r="F23" s="40">
        <v>6</v>
      </c>
      <c r="G23" s="40" t="s">
        <v>45</v>
      </c>
      <c r="H23" s="41" t="s">
        <v>18</v>
      </c>
      <c r="I23" s="42">
        <v>0</v>
      </c>
      <c r="J23" s="42">
        <v>3</v>
      </c>
      <c r="K23" s="42">
        <v>5</v>
      </c>
      <c r="L23" s="42">
        <v>2</v>
      </c>
      <c r="M23" s="42">
        <v>3</v>
      </c>
      <c r="N23" s="42">
        <v>4</v>
      </c>
      <c r="O23" s="42">
        <v>10</v>
      </c>
      <c r="P23" s="43">
        <f t="shared" si="0"/>
        <v>27</v>
      </c>
      <c r="Q23" s="44">
        <v>65</v>
      </c>
      <c r="R23" s="45">
        <f t="shared" si="1"/>
        <v>41.53846153846154</v>
      </c>
      <c r="S23" s="46"/>
    </row>
    <row r="24" spans="1:19" ht="16.5">
      <c r="A24" s="37">
        <v>19</v>
      </c>
      <c r="B24" s="36">
        <v>24</v>
      </c>
      <c r="C24" s="37">
        <v>1</v>
      </c>
      <c r="D24" s="39" t="s">
        <v>22</v>
      </c>
      <c r="E24" s="59">
        <v>40487</v>
      </c>
      <c r="F24" s="40">
        <v>6</v>
      </c>
      <c r="G24" s="40" t="s">
        <v>31</v>
      </c>
      <c r="H24" s="41" t="s">
        <v>18</v>
      </c>
      <c r="I24" s="42">
        <v>0</v>
      </c>
      <c r="J24" s="42">
        <v>6</v>
      </c>
      <c r="K24" s="42">
        <v>12</v>
      </c>
      <c r="L24" s="42">
        <v>2</v>
      </c>
      <c r="M24" s="42">
        <v>3</v>
      </c>
      <c r="N24" s="42">
        <v>4</v>
      </c>
      <c r="O24" s="42">
        <v>0</v>
      </c>
      <c r="P24" s="43">
        <f t="shared" si="0"/>
        <v>27</v>
      </c>
      <c r="Q24" s="44">
        <v>65</v>
      </c>
      <c r="R24" s="45">
        <f t="shared" si="1"/>
        <v>41.53846153846154</v>
      </c>
      <c r="S24" s="46"/>
    </row>
    <row r="25" spans="1:19" ht="16.5">
      <c r="A25" s="37">
        <v>20</v>
      </c>
      <c r="B25" s="36">
        <v>24</v>
      </c>
      <c r="C25" s="37">
        <v>10</v>
      </c>
      <c r="D25" s="50" t="s">
        <v>22</v>
      </c>
      <c r="E25" s="59">
        <v>40442</v>
      </c>
      <c r="F25" s="40">
        <v>6</v>
      </c>
      <c r="G25" s="40" t="s">
        <v>45</v>
      </c>
      <c r="H25" s="41" t="s">
        <v>18</v>
      </c>
      <c r="I25" s="42">
        <v>0</v>
      </c>
      <c r="J25" s="42">
        <v>5</v>
      </c>
      <c r="K25" s="42">
        <v>5</v>
      </c>
      <c r="L25" s="42">
        <v>2</v>
      </c>
      <c r="M25" s="42">
        <v>2</v>
      </c>
      <c r="N25" s="42">
        <v>2</v>
      </c>
      <c r="O25" s="42">
        <v>10</v>
      </c>
      <c r="P25" s="43">
        <f t="shared" si="0"/>
        <v>26</v>
      </c>
      <c r="Q25" s="44">
        <v>65</v>
      </c>
      <c r="R25" s="45">
        <f t="shared" si="1"/>
        <v>40</v>
      </c>
      <c r="S25" s="46"/>
    </row>
    <row r="26" spans="1:19" ht="16.5">
      <c r="A26" s="37">
        <v>21</v>
      </c>
      <c r="B26" s="36">
        <v>23</v>
      </c>
      <c r="C26" s="37">
        <v>24</v>
      </c>
      <c r="D26" s="50" t="s">
        <v>17</v>
      </c>
      <c r="E26" s="59">
        <v>40333</v>
      </c>
      <c r="F26" s="40">
        <v>6</v>
      </c>
      <c r="G26" s="40" t="s">
        <v>51</v>
      </c>
      <c r="H26" s="41" t="s">
        <v>18</v>
      </c>
      <c r="I26" s="42">
        <v>4</v>
      </c>
      <c r="J26" s="42">
        <v>5</v>
      </c>
      <c r="K26" s="42">
        <v>0</v>
      </c>
      <c r="L26" s="42">
        <v>3</v>
      </c>
      <c r="M26" s="42">
        <v>5</v>
      </c>
      <c r="N26" s="42">
        <v>2</v>
      </c>
      <c r="O26" s="42">
        <v>5</v>
      </c>
      <c r="P26" s="43">
        <f t="shared" si="0"/>
        <v>24</v>
      </c>
      <c r="Q26" s="44">
        <v>65</v>
      </c>
      <c r="R26" s="45">
        <f t="shared" si="1"/>
        <v>36.92307692307692</v>
      </c>
      <c r="S26" s="46"/>
    </row>
    <row r="27" spans="1:19" ht="16.5">
      <c r="A27" s="37">
        <v>22</v>
      </c>
      <c r="B27" s="36">
        <v>24</v>
      </c>
      <c r="C27" s="37">
        <v>13</v>
      </c>
      <c r="D27" s="50" t="s">
        <v>22</v>
      </c>
      <c r="E27" s="59">
        <v>40451</v>
      </c>
      <c r="F27" s="40">
        <v>6</v>
      </c>
      <c r="G27" s="40" t="s">
        <v>45</v>
      </c>
      <c r="H27" s="41" t="s">
        <v>18</v>
      </c>
      <c r="I27" s="42">
        <v>0</v>
      </c>
      <c r="J27" s="42">
        <v>5</v>
      </c>
      <c r="K27" s="42">
        <v>4</v>
      </c>
      <c r="L27" s="42">
        <v>1</v>
      </c>
      <c r="M27" s="42">
        <v>3</v>
      </c>
      <c r="N27" s="42">
        <v>1</v>
      </c>
      <c r="O27" s="42">
        <v>10</v>
      </c>
      <c r="P27" s="43">
        <f t="shared" si="0"/>
        <v>24</v>
      </c>
      <c r="Q27" s="44">
        <v>65</v>
      </c>
      <c r="R27" s="45">
        <f t="shared" si="1"/>
        <v>36.92307692307692</v>
      </c>
      <c r="S27" s="46"/>
    </row>
    <row r="28" spans="1:19" ht="16.5">
      <c r="A28" s="37">
        <v>23</v>
      </c>
      <c r="B28" s="36">
        <v>23</v>
      </c>
      <c r="C28" s="37">
        <v>20</v>
      </c>
      <c r="D28" s="39" t="s">
        <v>22</v>
      </c>
      <c r="E28" s="59">
        <v>40413</v>
      </c>
      <c r="F28" s="40">
        <v>6</v>
      </c>
      <c r="G28" s="40" t="s">
        <v>51</v>
      </c>
      <c r="H28" s="41" t="s">
        <v>18</v>
      </c>
      <c r="I28" s="42">
        <v>0</v>
      </c>
      <c r="J28" s="42">
        <v>3</v>
      </c>
      <c r="K28" s="42">
        <v>11</v>
      </c>
      <c r="L28" s="42">
        <v>2</v>
      </c>
      <c r="M28" s="42">
        <v>1</v>
      </c>
      <c r="N28" s="42">
        <v>1</v>
      </c>
      <c r="O28" s="42">
        <v>5</v>
      </c>
      <c r="P28" s="43">
        <f t="shared" si="0"/>
        <v>23</v>
      </c>
      <c r="Q28" s="44">
        <v>65</v>
      </c>
      <c r="R28" s="45">
        <f t="shared" si="1"/>
        <v>35.38461538461539</v>
      </c>
      <c r="S28" s="46"/>
    </row>
    <row r="29" spans="1:19" ht="16.5">
      <c r="A29" s="37">
        <v>24</v>
      </c>
      <c r="B29" s="36">
        <v>23</v>
      </c>
      <c r="C29" s="37">
        <v>6</v>
      </c>
      <c r="D29" s="50" t="s">
        <v>22</v>
      </c>
      <c r="E29" s="59">
        <v>40438</v>
      </c>
      <c r="F29" s="40">
        <v>6</v>
      </c>
      <c r="G29" s="40" t="s">
        <v>45</v>
      </c>
      <c r="H29" s="41" t="s">
        <v>18</v>
      </c>
      <c r="I29" s="42">
        <v>0</v>
      </c>
      <c r="J29" s="42">
        <v>3</v>
      </c>
      <c r="K29" s="42">
        <v>1</v>
      </c>
      <c r="L29" s="42">
        <v>0</v>
      </c>
      <c r="M29" s="42">
        <v>1</v>
      </c>
      <c r="N29" s="42">
        <v>3</v>
      </c>
      <c r="O29" s="42">
        <v>10</v>
      </c>
      <c r="P29" s="43">
        <f t="shared" si="0"/>
        <v>18</v>
      </c>
      <c r="Q29" s="44">
        <v>65</v>
      </c>
      <c r="R29" s="45">
        <f t="shared" si="1"/>
        <v>27.692307692307693</v>
      </c>
      <c r="S29" s="46"/>
    </row>
    <row r="30" spans="1:19" ht="16.5">
      <c r="A30" s="37">
        <v>25</v>
      </c>
      <c r="B30" s="36">
        <v>23</v>
      </c>
      <c r="C30" s="37">
        <v>7</v>
      </c>
      <c r="D30" s="50" t="s">
        <v>17</v>
      </c>
      <c r="E30" s="59">
        <v>40515</v>
      </c>
      <c r="F30" s="40">
        <v>6</v>
      </c>
      <c r="G30" s="40" t="s">
        <v>45</v>
      </c>
      <c r="H30" s="41" t="s">
        <v>18</v>
      </c>
      <c r="I30" s="42">
        <v>0</v>
      </c>
      <c r="J30" s="42">
        <v>2</v>
      </c>
      <c r="K30" s="42">
        <v>1</v>
      </c>
      <c r="L30" s="42">
        <v>0</v>
      </c>
      <c r="M30" s="42">
        <v>0</v>
      </c>
      <c r="N30" s="42">
        <v>4</v>
      </c>
      <c r="O30" s="42">
        <v>10</v>
      </c>
      <c r="P30" s="43">
        <f t="shared" si="0"/>
        <v>17</v>
      </c>
      <c r="Q30" s="44">
        <v>65</v>
      </c>
      <c r="R30" s="45">
        <f t="shared" si="1"/>
        <v>26.153846153846153</v>
      </c>
      <c r="S30" s="46"/>
    </row>
    <row r="31" spans="1:19" ht="16.5">
      <c r="A31" s="37">
        <v>26</v>
      </c>
      <c r="B31" s="36">
        <v>24</v>
      </c>
      <c r="C31" s="37">
        <v>23</v>
      </c>
      <c r="D31" s="39" t="s">
        <v>22</v>
      </c>
      <c r="E31" s="59">
        <v>40123</v>
      </c>
      <c r="F31" s="40">
        <v>6</v>
      </c>
      <c r="G31" s="40" t="s">
        <v>31</v>
      </c>
      <c r="H31" s="41" t="s">
        <v>18</v>
      </c>
      <c r="I31" s="42">
        <v>0</v>
      </c>
      <c r="J31" s="42">
        <v>2</v>
      </c>
      <c r="K31" s="42">
        <v>2</v>
      </c>
      <c r="L31" s="42">
        <v>0</v>
      </c>
      <c r="M31" s="42">
        <v>3</v>
      </c>
      <c r="N31" s="42">
        <v>1</v>
      </c>
      <c r="O31" s="42">
        <v>8</v>
      </c>
      <c r="P31" s="43">
        <f t="shared" si="0"/>
        <v>16</v>
      </c>
      <c r="Q31" s="44">
        <v>65</v>
      </c>
      <c r="R31" s="45">
        <f t="shared" si="1"/>
        <v>24.615384615384617</v>
      </c>
      <c r="S31" s="46"/>
    </row>
    <row r="32" spans="1:19" ht="16.5">
      <c r="A32" s="37">
        <v>27</v>
      </c>
      <c r="B32" s="39">
        <v>24</v>
      </c>
      <c r="C32" s="37">
        <v>27</v>
      </c>
      <c r="D32" s="50" t="s">
        <v>17</v>
      </c>
      <c r="E32" s="59">
        <v>40291</v>
      </c>
      <c r="F32" s="40">
        <v>6</v>
      </c>
      <c r="G32" s="40" t="s">
        <v>51</v>
      </c>
      <c r="H32" s="41" t="s">
        <v>18</v>
      </c>
      <c r="I32" s="42">
        <v>0</v>
      </c>
      <c r="J32" s="42">
        <v>3</v>
      </c>
      <c r="K32" s="42">
        <v>2</v>
      </c>
      <c r="L32" s="42">
        <v>2</v>
      </c>
      <c r="M32" s="42">
        <v>2</v>
      </c>
      <c r="N32" s="42">
        <v>2</v>
      </c>
      <c r="O32" s="42">
        <v>5</v>
      </c>
      <c r="P32" s="43">
        <f t="shared" si="0"/>
        <v>16</v>
      </c>
      <c r="Q32" s="44">
        <v>65</v>
      </c>
      <c r="R32" s="45">
        <f t="shared" si="1"/>
        <v>24.615384615384617</v>
      </c>
      <c r="S32" s="46"/>
    </row>
    <row r="33" spans="1:19" ht="16.5">
      <c r="A33" s="37">
        <v>28</v>
      </c>
      <c r="B33" s="39">
        <v>23</v>
      </c>
      <c r="C33" s="48">
        <v>44</v>
      </c>
      <c r="D33" s="50" t="s">
        <v>22</v>
      </c>
      <c r="E33" s="59">
        <v>40213</v>
      </c>
      <c r="F33" s="40">
        <v>6</v>
      </c>
      <c r="G33" s="40" t="s">
        <v>45</v>
      </c>
      <c r="H33" s="41" t="s">
        <v>18</v>
      </c>
      <c r="I33" s="42">
        <v>2</v>
      </c>
      <c r="J33" s="42">
        <v>4</v>
      </c>
      <c r="K33" s="42">
        <v>2</v>
      </c>
      <c r="L33" s="42">
        <v>2</v>
      </c>
      <c r="M33" s="42">
        <v>3</v>
      </c>
      <c r="N33" s="42">
        <v>2</v>
      </c>
      <c r="O33" s="42">
        <v>0</v>
      </c>
      <c r="P33" s="43">
        <f t="shared" si="0"/>
        <v>15</v>
      </c>
      <c r="Q33" s="44">
        <v>65</v>
      </c>
      <c r="R33" s="45">
        <f t="shared" si="1"/>
        <v>23.076923076923077</v>
      </c>
      <c r="S33" s="46"/>
    </row>
    <row r="34" spans="1:19" ht="16.5">
      <c r="A34" s="37">
        <v>29</v>
      </c>
      <c r="B34" s="36">
        <v>23</v>
      </c>
      <c r="C34" s="37">
        <v>30</v>
      </c>
      <c r="D34" s="50" t="s">
        <v>22</v>
      </c>
      <c r="E34" s="59">
        <v>40525</v>
      </c>
      <c r="F34" s="40">
        <v>6</v>
      </c>
      <c r="G34" s="40" t="s">
        <v>45</v>
      </c>
      <c r="H34" s="41" t="s">
        <v>18</v>
      </c>
      <c r="I34" s="42">
        <v>3</v>
      </c>
      <c r="J34" s="42">
        <v>2</v>
      </c>
      <c r="K34" s="42">
        <v>3</v>
      </c>
      <c r="L34" s="42">
        <v>1</v>
      </c>
      <c r="M34" s="42">
        <v>2</v>
      </c>
      <c r="N34" s="42">
        <v>2</v>
      </c>
      <c r="O34" s="42">
        <v>0</v>
      </c>
      <c r="P34" s="43">
        <f t="shared" si="0"/>
        <v>13</v>
      </c>
      <c r="Q34" s="44">
        <v>65</v>
      </c>
      <c r="R34" s="45">
        <f t="shared" si="1"/>
        <v>20</v>
      </c>
      <c r="S34" s="46"/>
    </row>
    <row r="35" spans="1:19" ht="16.5">
      <c r="A35" s="37">
        <v>30</v>
      </c>
      <c r="B35" s="39">
        <v>23</v>
      </c>
      <c r="C35" s="37">
        <v>42</v>
      </c>
      <c r="D35" s="50" t="s">
        <v>22</v>
      </c>
      <c r="E35" s="59">
        <v>40339</v>
      </c>
      <c r="F35" s="40">
        <v>6</v>
      </c>
      <c r="G35" s="40" t="s">
        <v>45</v>
      </c>
      <c r="H35" s="41" t="s">
        <v>18</v>
      </c>
      <c r="I35" s="42">
        <v>0</v>
      </c>
      <c r="J35" s="42">
        <v>5</v>
      </c>
      <c r="K35" s="42">
        <v>3</v>
      </c>
      <c r="L35" s="42">
        <v>2</v>
      </c>
      <c r="M35" s="42">
        <v>1</v>
      </c>
      <c r="N35" s="42">
        <v>1</v>
      </c>
      <c r="O35" s="42">
        <v>0</v>
      </c>
      <c r="P35" s="43">
        <f t="shared" si="0"/>
        <v>12</v>
      </c>
      <c r="Q35" s="44">
        <v>65</v>
      </c>
      <c r="R35" s="45">
        <f t="shared" si="1"/>
        <v>18.46153846153846</v>
      </c>
      <c r="S35" s="46"/>
    </row>
    <row r="36" spans="1:19" ht="16.5">
      <c r="A36" s="37">
        <v>31</v>
      </c>
      <c r="B36" s="36">
        <v>24</v>
      </c>
      <c r="C36" s="37">
        <v>28</v>
      </c>
      <c r="D36" s="39" t="s">
        <v>22</v>
      </c>
      <c r="E36" s="59">
        <v>40248</v>
      </c>
      <c r="F36" s="40">
        <v>6</v>
      </c>
      <c r="G36" s="40" t="s">
        <v>45</v>
      </c>
      <c r="H36" s="41" t="s">
        <v>18</v>
      </c>
      <c r="I36" s="42">
        <v>0</v>
      </c>
      <c r="J36" s="42">
        <v>4</v>
      </c>
      <c r="K36" s="42">
        <v>3</v>
      </c>
      <c r="L36" s="42">
        <v>2</v>
      </c>
      <c r="M36" s="42">
        <v>2</v>
      </c>
      <c r="N36" s="42">
        <v>0</v>
      </c>
      <c r="O36" s="42">
        <v>0</v>
      </c>
      <c r="P36" s="43">
        <f t="shared" si="0"/>
        <v>11</v>
      </c>
      <c r="Q36" s="44">
        <v>65</v>
      </c>
      <c r="R36" s="45">
        <f t="shared" si="1"/>
        <v>16.923076923076923</v>
      </c>
      <c r="S36" s="46"/>
    </row>
    <row r="37" spans="1:19" ht="16.5">
      <c r="A37" s="37">
        <v>32</v>
      </c>
      <c r="B37" s="36">
        <v>24</v>
      </c>
      <c r="C37" s="37">
        <v>41</v>
      </c>
      <c r="D37" s="50" t="s">
        <v>17</v>
      </c>
      <c r="E37" s="59">
        <v>40302</v>
      </c>
      <c r="F37" s="40">
        <v>6</v>
      </c>
      <c r="G37" s="40" t="s">
        <v>45</v>
      </c>
      <c r="H37" s="41" t="s">
        <v>18</v>
      </c>
      <c r="I37" s="42">
        <v>2</v>
      </c>
      <c r="J37" s="42">
        <v>2</v>
      </c>
      <c r="K37" s="42">
        <v>1</v>
      </c>
      <c r="L37" s="42">
        <v>2</v>
      </c>
      <c r="M37" s="42">
        <v>2</v>
      </c>
      <c r="N37" s="42">
        <v>2</v>
      </c>
      <c r="O37" s="42">
        <v>0</v>
      </c>
      <c r="P37" s="43">
        <f t="shared" si="0"/>
        <v>11</v>
      </c>
      <c r="Q37" s="44">
        <v>65</v>
      </c>
      <c r="R37" s="45">
        <f t="shared" si="1"/>
        <v>16.923076923076923</v>
      </c>
      <c r="S37" s="46"/>
    </row>
    <row r="38" spans="1:19" ht="16.5">
      <c r="A38" s="37">
        <v>33</v>
      </c>
      <c r="B38" s="36">
        <v>24</v>
      </c>
      <c r="C38" s="37">
        <v>35</v>
      </c>
      <c r="D38" s="39" t="s">
        <v>22</v>
      </c>
      <c r="E38" s="59">
        <v>40347</v>
      </c>
      <c r="F38" s="40">
        <v>6</v>
      </c>
      <c r="G38" s="40" t="s">
        <v>45</v>
      </c>
      <c r="H38" s="41" t="s">
        <v>18</v>
      </c>
      <c r="I38" s="42">
        <v>0</v>
      </c>
      <c r="J38" s="42">
        <v>2</v>
      </c>
      <c r="K38" s="42">
        <v>2</v>
      </c>
      <c r="L38" s="42">
        <v>2</v>
      </c>
      <c r="M38" s="42">
        <v>2</v>
      </c>
      <c r="N38" s="42">
        <v>2</v>
      </c>
      <c r="O38" s="42">
        <v>0</v>
      </c>
      <c r="P38" s="43">
        <f t="shared" si="0"/>
        <v>10</v>
      </c>
      <c r="Q38" s="44">
        <v>65</v>
      </c>
      <c r="R38" s="45">
        <f t="shared" si="1"/>
        <v>15.384615384615385</v>
      </c>
      <c r="S38" s="46"/>
    </row>
    <row r="39" spans="1:19" ht="16.5">
      <c r="A39" s="37">
        <v>34</v>
      </c>
      <c r="B39" s="39">
        <v>23</v>
      </c>
      <c r="C39" s="48">
        <v>29</v>
      </c>
      <c r="D39" s="39" t="s">
        <v>17</v>
      </c>
      <c r="E39" s="59">
        <v>40393</v>
      </c>
      <c r="F39" s="40">
        <v>6</v>
      </c>
      <c r="G39" s="40" t="s">
        <v>45</v>
      </c>
      <c r="H39" s="41" t="s">
        <v>18</v>
      </c>
      <c r="I39" s="42">
        <v>2</v>
      </c>
      <c r="J39" s="42">
        <v>0</v>
      </c>
      <c r="K39" s="42">
        <v>2</v>
      </c>
      <c r="L39" s="42">
        <v>2</v>
      </c>
      <c r="M39" s="42">
        <v>2</v>
      </c>
      <c r="N39" s="42">
        <v>2</v>
      </c>
      <c r="O39" s="42">
        <v>0</v>
      </c>
      <c r="P39" s="43">
        <f t="shared" si="0"/>
        <v>10</v>
      </c>
      <c r="Q39" s="44">
        <v>65</v>
      </c>
      <c r="R39" s="45">
        <f t="shared" si="1"/>
        <v>15.384615384615385</v>
      </c>
      <c r="S39" s="46"/>
    </row>
    <row r="40" spans="1:19" ht="16.5">
      <c r="A40" s="37">
        <v>35</v>
      </c>
      <c r="B40" s="36">
        <v>23</v>
      </c>
      <c r="C40" s="37">
        <v>43</v>
      </c>
      <c r="D40" s="39" t="s">
        <v>17</v>
      </c>
      <c r="E40" s="59">
        <v>40414</v>
      </c>
      <c r="F40" s="40">
        <v>6</v>
      </c>
      <c r="G40" s="40" t="s">
        <v>45</v>
      </c>
      <c r="H40" s="41" t="s">
        <v>18</v>
      </c>
      <c r="I40" s="42">
        <v>0</v>
      </c>
      <c r="J40" s="42">
        <v>2</v>
      </c>
      <c r="K40" s="42">
        <v>2</v>
      </c>
      <c r="L40" s="42">
        <v>1</v>
      </c>
      <c r="M40" s="42">
        <v>2</v>
      </c>
      <c r="N40" s="42">
        <v>3</v>
      </c>
      <c r="O40" s="42">
        <v>0</v>
      </c>
      <c r="P40" s="43">
        <f t="shared" si="0"/>
        <v>10</v>
      </c>
      <c r="Q40" s="44">
        <v>65</v>
      </c>
      <c r="R40" s="45">
        <f t="shared" si="1"/>
        <v>15.384615384615385</v>
      </c>
      <c r="S40" s="46"/>
    </row>
    <row r="41" spans="1:19" ht="16.5">
      <c r="A41" s="37">
        <v>36</v>
      </c>
      <c r="B41" s="36">
        <v>23</v>
      </c>
      <c r="C41" s="37">
        <v>37</v>
      </c>
      <c r="D41" s="39" t="s">
        <v>17</v>
      </c>
      <c r="E41" s="59">
        <v>40236</v>
      </c>
      <c r="F41" s="40">
        <v>6</v>
      </c>
      <c r="G41" s="40" t="s">
        <v>45</v>
      </c>
      <c r="H41" s="41" t="s">
        <v>18</v>
      </c>
      <c r="I41" s="42">
        <v>0</v>
      </c>
      <c r="J41" s="42">
        <v>1</v>
      </c>
      <c r="K41" s="42">
        <v>2</v>
      </c>
      <c r="L41" s="42">
        <v>2</v>
      </c>
      <c r="M41" s="42">
        <v>2</v>
      </c>
      <c r="N41" s="42">
        <v>2</v>
      </c>
      <c r="O41" s="42">
        <v>0</v>
      </c>
      <c r="P41" s="43">
        <f t="shared" si="0"/>
        <v>9</v>
      </c>
      <c r="Q41" s="44">
        <v>65</v>
      </c>
      <c r="R41" s="45">
        <f t="shared" si="1"/>
        <v>13.846153846153847</v>
      </c>
      <c r="S41" s="46"/>
    </row>
    <row r="42" spans="1:19" ht="16.5">
      <c r="A42" s="37">
        <v>37</v>
      </c>
      <c r="B42" s="36">
        <v>24</v>
      </c>
      <c r="C42" s="37">
        <v>31</v>
      </c>
      <c r="D42" s="50" t="s">
        <v>22</v>
      </c>
      <c r="E42" s="59">
        <v>40352</v>
      </c>
      <c r="F42" s="40">
        <v>6</v>
      </c>
      <c r="G42" s="40" t="s">
        <v>31</v>
      </c>
      <c r="H42" s="41" t="s">
        <v>18</v>
      </c>
      <c r="I42" s="42">
        <v>0</v>
      </c>
      <c r="J42" s="42">
        <v>1</v>
      </c>
      <c r="K42" s="42">
        <v>2</v>
      </c>
      <c r="L42" s="42">
        <v>2</v>
      </c>
      <c r="M42" s="42">
        <v>2</v>
      </c>
      <c r="N42" s="42">
        <v>1</v>
      </c>
      <c r="O42" s="42">
        <v>0</v>
      </c>
      <c r="P42" s="43">
        <f t="shared" si="0"/>
        <v>8</v>
      </c>
      <c r="Q42" s="44">
        <v>65</v>
      </c>
      <c r="R42" s="45">
        <f t="shared" si="1"/>
        <v>12.307692307692308</v>
      </c>
      <c r="S42" s="46"/>
    </row>
    <row r="43" spans="1:19" ht="16.5">
      <c r="A43" s="37">
        <v>38</v>
      </c>
      <c r="B43" s="36">
        <v>23</v>
      </c>
      <c r="C43" s="37">
        <v>39</v>
      </c>
      <c r="D43" s="39" t="s">
        <v>22</v>
      </c>
      <c r="E43" s="59">
        <v>40235</v>
      </c>
      <c r="F43" s="40">
        <v>6</v>
      </c>
      <c r="G43" s="40" t="s">
        <v>45</v>
      </c>
      <c r="H43" s="41" t="s">
        <v>18</v>
      </c>
      <c r="I43" s="42">
        <v>0</v>
      </c>
      <c r="J43" s="42">
        <v>2</v>
      </c>
      <c r="K43" s="42">
        <v>1</v>
      </c>
      <c r="L43" s="42">
        <v>2</v>
      </c>
      <c r="M43" s="42">
        <v>1</v>
      </c>
      <c r="N43" s="42">
        <v>1</v>
      </c>
      <c r="O43" s="42">
        <v>0</v>
      </c>
      <c r="P43" s="43">
        <f t="shared" si="0"/>
        <v>7</v>
      </c>
      <c r="Q43" s="44">
        <v>65</v>
      </c>
      <c r="R43" s="45">
        <f t="shared" si="1"/>
        <v>10.76923076923077</v>
      </c>
      <c r="S43" s="46"/>
    </row>
    <row r="44" spans="1:19" ht="16.5">
      <c r="A44" s="37">
        <v>39</v>
      </c>
      <c r="B44" s="36">
        <v>23</v>
      </c>
      <c r="C44" s="37">
        <v>33</v>
      </c>
      <c r="D44" s="50" t="s">
        <v>22</v>
      </c>
      <c r="E44" s="59">
        <v>40203</v>
      </c>
      <c r="F44" s="40">
        <v>6</v>
      </c>
      <c r="G44" s="40" t="s">
        <v>45</v>
      </c>
      <c r="H44" s="41" t="s">
        <v>18</v>
      </c>
      <c r="I44" s="42">
        <v>2</v>
      </c>
      <c r="J44" s="42">
        <v>1</v>
      </c>
      <c r="K44" s="42">
        <v>1</v>
      </c>
      <c r="L44" s="42">
        <v>0</v>
      </c>
      <c r="M44" s="42">
        <v>1</v>
      </c>
      <c r="N44" s="42">
        <v>1</v>
      </c>
      <c r="O44" s="42">
        <v>0</v>
      </c>
      <c r="P44" s="43">
        <f t="shared" si="0"/>
        <v>6</v>
      </c>
      <c r="Q44" s="44">
        <v>65</v>
      </c>
      <c r="R44" s="45">
        <f t="shared" si="1"/>
        <v>9.23076923076923</v>
      </c>
      <c r="S44" s="46"/>
    </row>
    <row r="45" spans="1:19" ht="16.5">
      <c r="A45" s="37">
        <v>40</v>
      </c>
      <c r="B45" s="36">
        <v>24</v>
      </c>
      <c r="C45" s="37">
        <v>36</v>
      </c>
      <c r="D45" s="50" t="s">
        <v>22</v>
      </c>
      <c r="E45" s="59">
        <v>40444</v>
      </c>
      <c r="F45" s="40">
        <v>6</v>
      </c>
      <c r="G45" s="40" t="s">
        <v>31</v>
      </c>
      <c r="H45" s="41" t="s">
        <v>18</v>
      </c>
      <c r="I45" s="42">
        <v>2</v>
      </c>
      <c r="J45" s="42">
        <v>2</v>
      </c>
      <c r="K45" s="42">
        <v>0</v>
      </c>
      <c r="L45" s="42">
        <v>0</v>
      </c>
      <c r="M45" s="42">
        <v>2</v>
      </c>
      <c r="N45" s="42">
        <v>0</v>
      </c>
      <c r="O45" s="42">
        <v>0</v>
      </c>
      <c r="P45" s="43">
        <f t="shared" si="0"/>
        <v>6</v>
      </c>
      <c r="Q45" s="44">
        <v>65</v>
      </c>
      <c r="R45" s="45">
        <f t="shared" si="1"/>
        <v>9.23076923076923</v>
      </c>
      <c r="S45" s="46"/>
    </row>
    <row r="46" spans="1:19" ht="16.5">
      <c r="A46" s="37">
        <v>41</v>
      </c>
      <c r="B46" s="36">
        <v>23</v>
      </c>
      <c r="C46" s="37">
        <v>32</v>
      </c>
      <c r="D46" s="39" t="s">
        <v>17</v>
      </c>
      <c r="E46" s="59">
        <v>40362</v>
      </c>
      <c r="F46" s="40">
        <v>6</v>
      </c>
      <c r="G46" s="40" t="s">
        <v>51</v>
      </c>
      <c r="H46" s="41" t="s">
        <v>18</v>
      </c>
      <c r="I46" s="42">
        <v>0</v>
      </c>
      <c r="J46" s="42">
        <v>0</v>
      </c>
      <c r="K46" s="42">
        <v>0</v>
      </c>
      <c r="L46" s="42">
        <v>2</v>
      </c>
      <c r="M46" s="42">
        <v>2</v>
      </c>
      <c r="N46" s="42">
        <v>2</v>
      </c>
      <c r="O46" s="42">
        <v>0</v>
      </c>
      <c r="P46" s="43">
        <v>6</v>
      </c>
      <c r="Q46" s="44">
        <v>65</v>
      </c>
      <c r="R46" s="45">
        <f t="shared" si="1"/>
        <v>9.23076923076923</v>
      </c>
      <c r="S46" s="46"/>
    </row>
    <row r="47" spans="1:19" ht="16.5">
      <c r="A47" s="37">
        <v>42</v>
      </c>
      <c r="B47" s="36">
        <v>23</v>
      </c>
      <c r="C47" s="37">
        <v>34</v>
      </c>
      <c r="D47" s="50" t="s">
        <v>22</v>
      </c>
      <c r="E47" s="59">
        <v>40444</v>
      </c>
      <c r="F47" s="40">
        <v>6</v>
      </c>
      <c r="G47" s="40" t="s">
        <v>45</v>
      </c>
      <c r="H47" s="41" t="s">
        <v>18</v>
      </c>
      <c r="I47" s="42">
        <v>0</v>
      </c>
      <c r="J47" s="42">
        <v>2</v>
      </c>
      <c r="K47" s="42">
        <v>0</v>
      </c>
      <c r="L47" s="42">
        <v>2</v>
      </c>
      <c r="M47" s="42">
        <v>2</v>
      </c>
      <c r="N47" s="42">
        <v>0</v>
      </c>
      <c r="O47" s="42">
        <v>0</v>
      </c>
      <c r="P47" s="43">
        <v>6</v>
      </c>
      <c r="Q47" s="44">
        <v>65</v>
      </c>
      <c r="R47" s="45">
        <f t="shared" si="1"/>
        <v>9.23076923076923</v>
      </c>
      <c r="S47" s="46"/>
    </row>
    <row r="48" spans="1:19" ht="16.5">
      <c r="A48" s="37">
        <v>43</v>
      </c>
      <c r="B48" s="36">
        <v>24</v>
      </c>
      <c r="C48" s="37">
        <v>38</v>
      </c>
      <c r="D48" s="50" t="s">
        <v>22</v>
      </c>
      <c r="E48" s="59">
        <v>40310</v>
      </c>
      <c r="F48" s="40">
        <v>6</v>
      </c>
      <c r="G48" s="40" t="s">
        <v>45</v>
      </c>
      <c r="H48" s="41" t="s">
        <v>18</v>
      </c>
      <c r="I48" s="42">
        <v>0</v>
      </c>
      <c r="J48" s="42">
        <v>0</v>
      </c>
      <c r="K48" s="42">
        <v>2</v>
      </c>
      <c r="L48" s="42">
        <v>0</v>
      </c>
      <c r="M48" s="42">
        <v>1</v>
      </c>
      <c r="N48" s="42">
        <v>2</v>
      </c>
      <c r="O48" s="42">
        <v>0</v>
      </c>
      <c r="P48" s="43">
        <v>5</v>
      </c>
      <c r="Q48" s="44">
        <v>65</v>
      </c>
      <c r="R48" s="45">
        <f t="shared" si="1"/>
        <v>7.6923076923076925</v>
      </c>
      <c r="S48" s="46"/>
    </row>
    <row r="49" spans="1:19" ht="16.5">
      <c r="A49" s="37">
        <v>44</v>
      </c>
      <c r="B49" s="36">
        <v>23</v>
      </c>
      <c r="C49" s="37">
        <v>42</v>
      </c>
      <c r="D49" s="50" t="s">
        <v>17</v>
      </c>
      <c r="E49" s="59">
        <v>40189</v>
      </c>
      <c r="F49" s="40">
        <v>6</v>
      </c>
      <c r="G49" s="40" t="s">
        <v>45</v>
      </c>
      <c r="H49" s="41" t="s">
        <v>18</v>
      </c>
      <c r="I49" s="42">
        <v>0</v>
      </c>
      <c r="J49" s="42">
        <v>2</v>
      </c>
      <c r="K49" s="42">
        <v>0</v>
      </c>
      <c r="L49" s="42">
        <v>2</v>
      </c>
      <c r="M49" s="42">
        <v>0</v>
      </c>
      <c r="N49" s="42">
        <v>1</v>
      </c>
      <c r="O49" s="42">
        <v>0</v>
      </c>
      <c r="P49" s="43">
        <v>5</v>
      </c>
      <c r="Q49" s="44">
        <v>65</v>
      </c>
      <c r="R49" s="45">
        <f t="shared" si="1"/>
        <v>7.6923076923076925</v>
      </c>
      <c r="S49" s="46"/>
    </row>
    <row r="50" spans="2:18" ht="17.25">
      <c r="B50" s="17" t="s">
        <v>25</v>
      </c>
      <c r="R50" s="52"/>
    </row>
    <row r="51" ht="17.25">
      <c r="B51" s="17" t="s">
        <v>28</v>
      </c>
    </row>
    <row r="52" ht="17.25">
      <c r="B52" s="54" t="s">
        <v>27</v>
      </c>
    </row>
    <row r="53" ht="17.25">
      <c r="B53" s="54" t="s">
        <v>26</v>
      </c>
    </row>
    <row r="54" ht="17.25">
      <c r="B54" s="54" t="s">
        <v>29</v>
      </c>
    </row>
  </sheetData>
  <sheetProtection selectLockedCells="1" selectUnlockedCells="1"/>
  <autoFilter ref="B5:S5"/>
  <mergeCells count="3">
    <mergeCell ref="M1:R1"/>
    <mergeCell ref="A2:R2"/>
    <mergeCell ref="I4:M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55"/>
  <sheetViews>
    <sheetView zoomScale="69" zoomScaleNormal="69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1" sqref="D51:D55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45.7109375" style="2" customWidth="1"/>
    <col min="5" max="5" width="6.140625" style="3" customWidth="1"/>
    <col min="6" max="6" width="15.28125" style="4" customWidth="1"/>
    <col min="7" max="7" width="11.57421875" style="18" customWidth="1"/>
    <col min="8" max="8" width="10.28125" style="19" customWidth="1"/>
    <col min="9" max="9" width="13.28125" style="4" customWidth="1"/>
    <col min="10" max="10" width="39.28125" style="5" customWidth="1"/>
    <col min="11" max="11" width="6.57421875" style="10" customWidth="1"/>
    <col min="12" max="17" width="5.57421875" style="10" customWidth="1"/>
    <col min="18" max="18" width="9.140625" style="6" customWidth="1"/>
    <col min="19" max="19" width="15.7109375" style="6" customWidth="1"/>
    <col min="20" max="20" width="14.8515625" style="20" customWidth="1"/>
    <col min="21" max="21" width="14.421875" style="5" customWidth="1"/>
    <col min="22" max="16384" width="9.140625" style="5" customWidth="1"/>
  </cols>
  <sheetData>
    <row r="1" spans="18:20" ht="51.75" customHeight="1">
      <c r="R1" s="21"/>
      <c r="S1" s="22"/>
      <c r="T1" s="23"/>
    </row>
    <row r="2" spans="1:20" ht="57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6.5">
      <c r="A3" s="7"/>
      <c r="B3" s="8"/>
      <c r="C3" s="8"/>
      <c r="D3" s="8"/>
      <c r="F3" s="9"/>
      <c r="G3" s="24"/>
      <c r="H3" s="24"/>
      <c r="I3" s="9"/>
      <c r="J3" s="10"/>
      <c r="S3" s="11" t="s">
        <v>14</v>
      </c>
      <c r="T3" s="25"/>
    </row>
    <row r="4" spans="1:20" ht="18.75" customHeight="1">
      <c r="A4" s="13"/>
      <c r="B4" s="14"/>
      <c r="C4" s="14"/>
      <c r="D4" s="14"/>
      <c r="F4" s="15"/>
      <c r="G4" s="26"/>
      <c r="H4" s="27"/>
      <c r="I4" s="5"/>
      <c r="K4" s="63" t="s">
        <v>1</v>
      </c>
      <c r="L4" s="63"/>
      <c r="M4" s="63"/>
      <c r="N4" s="63"/>
      <c r="O4" s="63"/>
      <c r="P4" s="63"/>
      <c r="Q4" s="63"/>
      <c r="S4" s="12"/>
      <c r="T4" s="28"/>
    </row>
    <row r="5" spans="1:21" s="34" customFormat="1" ht="66.75">
      <c r="A5" s="29" t="s">
        <v>2</v>
      </c>
      <c r="B5" s="29" t="s">
        <v>3</v>
      </c>
      <c r="C5" s="29" t="s">
        <v>4</v>
      </c>
      <c r="D5" s="29" t="s">
        <v>15</v>
      </c>
      <c r="E5" s="30" t="s">
        <v>5</v>
      </c>
      <c r="F5" s="31" t="s">
        <v>6</v>
      </c>
      <c r="G5" s="32" t="s">
        <v>7</v>
      </c>
      <c r="H5" s="32" t="s">
        <v>8</v>
      </c>
      <c r="I5" s="29" t="s">
        <v>9</v>
      </c>
      <c r="J5" s="29" t="s">
        <v>16</v>
      </c>
      <c r="K5" s="29">
        <v>1</v>
      </c>
      <c r="L5" s="29">
        <v>2</v>
      </c>
      <c r="M5" s="29" t="s">
        <v>32</v>
      </c>
      <c r="N5" s="29" t="s">
        <v>33</v>
      </c>
      <c r="O5" s="29" t="s">
        <v>34</v>
      </c>
      <c r="P5" s="29" t="s">
        <v>35</v>
      </c>
      <c r="Q5" s="29" t="s">
        <v>36</v>
      </c>
      <c r="R5" s="29" t="s">
        <v>10</v>
      </c>
      <c r="S5" s="29" t="s">
        <v>11</v>
      </c>
      <c r="T5" s="33" t="s">
        <v>12</v>
      </c>
      <c r="U5" s="29" t="s">
        <v>13</v>
      </c>
    </row>
    <row r="6" spans="1:21" s="47" customFormat="1" ht="16.5">
      <c r="A6" s="35">
        <v>1</v>
      </c>
      <c r="B6" s="56">
        <v>23</v>
      </c>
      <c r="C6" s="37">
        <v>26</v>
      </c>
      <c r="D6" s="38" t="s">
        <v>30</v>
      </c>
      <c r="E6" s="39" t="s">
        <v>17</v>
      </c>
      <c r="F6" s="59">
        <v>40491</v>
      </c>
      <c r="G6" s="40">
        <v>6</v>
      </c>
      <c r="H6" s="40" t="s">
        <v>31</v>
      </c>
      <c r="I6" s="41" t="s">
        <v>18</v>
      </c>
      <c r="J6" s="42" t="s">
        <v>21</v>
      </c>
      <c r="K6" s="42">
        <v>8</v>
      </c>
      <c r="L6" s="42">
        <v>6</v>
      </c>
      <c r="M6" s="42">
        <v>11</v>
      </c>
      <c r="N6" s="42">
        <v>6</v>
      </c>
      <c r="O6" s="42">
        <v>3</v>
      </c>
      <c r="P6" s="42">
        <v>4</v>
      </c>
      <c r="Q6" s="42">
        <v>20</v>
      </c>
      <c r="R6" s="43">
        <f aca="true" t="shared" si="0" ref="R6:R45">SUM(K6:Q6)</f>
        <v>58</v>
      </c>
      <c r="S6" s="44">
        <v>65</v>
      </c>
      <c r="T6" s="45">
        <f aca="true" t="shared" si="1" ref="T6:T49">R6*100/S6</f>
        <v>89.23076923076923</v>
      </c>
      <c r="U6" s="46" t="s">
        <v>19</v>
      </c>
    </row>
    <row r="7" spans="1:21" s="47" customFormat="1" ht="16.5">
      <c r="A7" s="37">
        <v>2</v>
      </c>
      <c r="B7" s="57">
        <v>24</v>
      </c>
      <c r="C7" s="37">
        <v>14</v>
      </c>
      <c r="D7" s="38" t="s">
        <v>37</v>
      </c>
      <c r="E7" s="39" t="s">
        <v>17</v>
      </c>
      <c r="F7" s="59">
        <v>40225</v>
      </c>
      <c r="G7" s="40">
        <v>6</v>
      </c>
      <c r="H7" s="40" t="s">
        <v>31</v>
      </c>
      <c r="I7" s="41" t="s">
        <v>18</v>
      </c>
      <c r="J7" s="42" t="s">
        <v>21</v>
      </c>
      <c r="K7" s="42">
        <v>8</v>
      </c>
      <c r="L7" s="42">
        <v>6</v>
      </c>
      <c r="M7" s="42">
        <v>11</v>
      </c>
      <c r="N7" s="42">
        <v>3</v>
      </c>
      <c r="O7" s="42">
        <v>3</v>
      </c>
      <c r="P7" s="42">
        <v>3</v>
      </c>
      <c r="Q7" s="42">
        <v>20</v>
      </c>
      <c r="R7" s="43">
        <f t="shared" si="0"/>
        <v>54</v>
      </c>
      <c r="S7" s="44">
        <v>65</v>
      </c>
      <c r="T7" s="45">
        <f t="shared" si="1"/>
        <v>83.07692307692308</v>
      </c>
      <c r="U7" s="46" t="s">
        <v>19</v>
      </c>
    </row>
    <row r="8" spans="1:21" s="47" customFormat="1" ht="16.5">
      <c r="A8" s="48">
        <v>3</v>
      </c>
      <c r="B8" s="58">
        <v>23</v>
      </c>
      <c r="C8" s="48">
        <v>21</v>
      </c>
      <c r="D8" s="38" t="s">
        <v>38</v>
      </c>
      <c r="E8" s="39" t="s">
        <v>17</v>
      </c>
      <c r="F8" s="59">
        <v>40496</v>
      </c>
      <c r="G8" s="40">
        <v>6</v>
      </c>
      <c r="H8" s="40" t="s">
        <v>31</v>
      </c>
      <c r="I8" s="41" t="s">
        <v>18</v>
      </c>
      <c r="J8" s="49" t="s">
        <v>21</v>
      </c>
      <c r="K8" s="42">
        <v>8</v>
      </c>
      <c r="L8" s="42">
        <v>6</v>
      </c>
      <c r="M8" s="42">
        <v>11</v>
      </c>
      <c r="N8" s="42">
        <v>3</v>
      </c>
      <c r="O8" s="42">
        <v>4</v>
      </c>
      <c r="P8" s="42">
        <v>2</v>
      </c>
      <c r="Q8" s="42">
        <v>18</v>
      </c>
      <c r="R8" s="43">
        <f t="shared" si="0"/>
        <v>52</v>
      </c>
      <c r="S8" s="44">
        <v>65</v>
      </c>
      <c r="T8" s="45">
        <f t="shared" si="1"/>
        <v>80</v>
      </c>
      <c r="U8" s="46" t="s">
        <v>20</v>
      </c>
    </row>
    <row r="9" spans="1:21" s="47" customFormat="1" ht="16.5">
      <c r="A9" s="48">
        <v>4</v>
      </c>
      <c r="B9" s="36">
        <v>23</v>
      </c>
      <c r="C9" s="37">
        <v>22</v>
      </c>
      <c r="D9" s="38" t="s">
        <v>39</v>
      </c>
      <c r="E9" s="39" t="s">
        <v>17</v>
      </c>
      <c r="F9" s="59">
        <v>40335</v>
      </c>
      <c r="G9" s="40">
        <v>6</v>
      </c>
      <c r="H9" s="40" t="s">
        <v>31</v>
      </c>
      <c r="I9" s="41" t="s">
        <v>18</v>
      </c>
      <c r="J9" s="42" t="s">
        <v>21</v>
      </c>
      <c r="K9" s="42">
        <v>4</v>
      </c>
      <c r="L9" s="42">
        <v>6</v>
      </c>
      <c r="M9" s="42">
        <v>11</v>
      </c>
      <c r="N9" s="42">
        <v>6</v>
      </c>
      <c r="O9" s="42">
        <v>3</v>
      </c>
      <c r="P9" s="42">
        <v>4</v>
      </c>
      <c r="Q9" s="42">
        <v>15</v>
      </c>
      <c r="R9" s="43">
        <f t="shared" si="0"/>
        <v>49</v>
      </c>
      <c r="S9" s="44">
        <v>65</v>
      </c>
      <c r="T9" s="45">
        <f t="shared" si="1"/>
        <v>75.38461538461539</v>
      </c>
      <c r="U9" s="46" t="s">
        <v>20</v>
      </c>
    </row>
    <row r="10" spans="1:21" s="47" customFormat="1" ht="16.5">
      <c r="A10" s="48">
        <v>5</v>
      </c>
      <c r="B10" s="36">
        <v>23</v>
      </c>
      <c r="C10" s="37">
        <v>17</v>
      </c>
      <c r="D10" s="38" t="s">
        <v>64</v>
      </c>
      <c r="E10" s="39" t="s">
        <v>17</v>
      </c>
      <c r="F10" s="59">
        <v>40275</v>
      </c>
      <c r="G10" s="40">
        <v>6</v>
      </c>
      <c r="H10" s="40" t="s">
        <v>31</v>
      </c>
      <c r="I10" s="41" t="s">
        <v>18</v>
      </c>
      <c r="J10" s="42" t="s">
        <v>21</v>
      </c>
      <c r="K10" s="42">
        <v>8</v>
      </c>
      <c r="L10" s="42">
        <v>6</v>
      </c>
      <c r="M10" s="42">
        <v>12</v>
      </c>
      <c r="N10" s="42">
        <v>3</v>
      </c>
      <c r="O10" s="42">
        <v>3</v>
      </c>
      <c r="P10" s="42">
        <v>3</v>
      </c>
      <c r="Q10" s="42">
        <v>13</v>
      </c>
      <c r="R10" s="43">
        <f t="shared" si="0"/>
        <v>48</v>
      </c>
      <c r="S10" s="44">
        <v>65</v>
      </c>
      <c r="T10" s="45">
        <f t="shared" si="1"/>
        <v>73.84615384615384</v>
      </c>
      <c r="U10" s="46" t="s">
        <v>20</v>
      </c>
    </row>
    <row r="11" spans="1:21" s="47" customFormat="1" ht="16.5">
      <c r="A11" s="37">
        <v>6</v>
      </c>
      <c r="B11" s="36">
        <v>24</v>
      </c>
      <c r="C11" s="48">
        <v>4</v>
      </c>
      <c r="D11" s="38" t="s">
        <v>40</v>
      </c>
      <c r="E11" s="39" t="s">
        <v>17</v>
      </c>
      <c r="F11" s="59">
        <v>40236</v>
      </c>
      <c r="G11" s="40">
        <v>6</v>
      </c>
      <c r="H11" s="40" t="s">
        <v>31</v>
      </c>
      <c r="I11" s="41" t="s">
        <v>18</v>
      </c>
      <c r="J11" s="42" t="s">
        <v>21</v>
      </c>
      <c r="K11" s="42">
        <v>8</v>
      </c>
      <c r="L11" s="42">
        <v>6</v>
      </c>
      <c r="M11" s="42">
        <v>12</v>
      </c>
      <c r="N11" s="42">
        <v>3</v>
      </c>
      <c r="O11" s="42">
        <v>3</v>
      </c>
      <c r="P11" s="42">
        <v>3</v>
      </c>
      <c r="Q11" s="42">
        <v>13</v>
      </c>
      <c r="R11" s="43">
        <f t="shared" si="0"/>
        <v>48</v>
      </c>
      <c r="S11" s="44">
        <v>65</v>
      </c>
      <c r="T11" s="45">
        <f t="shared" si="1"/>
        <v>73.84615384615384</v>
      </c>
      <c r="U11" s="46" t="s">
        <v>20</v>
      </c>
    </row>
    <row r="12" spans="1:21" s="47" customFormat="1" ht="16.5">
      <c r="A12" s="48">
        <v>7</v>
      </c>
      <c r="B12" s="36">
        <v>24</v>
      </c>
      <c r="C12" s="37">
        <v>15</v>
      </c>
      <c r="D12" s="38" t="s">
        <v>41</v>
      </c>
      <c r="E12" s="50" t="s">
        <v>17</v>
      </c>
      <c r="F12" s="59">
        <v>40295</v>
      </c>
      <c r="G12" s="40">
        <v>6</v>
      </c>
      <c r="H12" s="40" t="s">
        <v>31</v>
      </c>
      <c r="I12" s="41" t="s">
        <v>18</v>
      </c>
      <c r="J12" s="42" t="s">
        <v>21</v>
      </c>
      <c r="K12" s="42">
        <v>6</v>
      </c>
      <c r="L12" s="42">
        <v>6</v>
      </c>
      <c r="M12" s="42">
        <v>12</v>
      </c>
      <c r="N12" s="42">
        <v>3</v>
      </c>
      <c r="O12" s="42">
        <v>5</v>
      </c>
      <c r="P12" s="42">
        <v>3</v>
      </c>
      <c r="Q12" s="42">
        <v>10</v>
      </c>
      <c r="R12" s="43">
        <f t="shared" si="0"/>
        <v>45</v>
      </c>
      <c r="S12" s="44">
        <v>65</v>
      </c>
      <c r="T12" s="45">
        <f t="shared" si="1"/>
        <v>69.23076923076923</v>
      </c>
      <c r="U12" s="46" t="s">
        <v>20</v>
      </c>
    </row>
    <row r="13" spans="1:27" s="47" customFormat="1" ht="16.5">
      <c r="A13" s="48">
        <v>8</v>
      </c>
      <c r="B13" s="55">
        <v>23</v>
      </c>
      <c r="C13" s="37">
        <v>19</v>
      </c>
      <c r="D13" s="38" t="s">
        <v>42</v>
      </c>
      <c r="E13" s="39" t="s">
        <v>17</v>
      </c>
      <c r="F13" s="59">
        <v>40455</v>
      </c>
      <c r="G13" s="40">
        <v>6</v>
      </c>
      <c r="H13" s="40" t="s">
        <v>31</v>
      </c>
      <c r="I13" s="41" t="s">
        <v>18</v>
      </c>
      <c r="J13" s="42" t="s">
        <v>21</v>
      </c>
      <c r="K13" s="42">
        <v>2</v>
      </c>
      <c r="L13" s="42">
        <v>5</v>
      </c>
      <c r="M13" s="42">
        <v>11</v>
      </c>
      <c r="N13" s="42">
        <v>2</v>
      </c>
      <c r="O13" s="42">
        <v>3</v>
      </c>
      <c r="P13" s="42">
        <v>3</v>
      </c>
      <c r="Q13" s="42">
        <v>15</v>
      </c>
      <c r="R13" s="43">
        <f t="shared" si="0"/>
        <v>41</v>
      </c>
      <c r="S13" s="44">
        <v>65</v>
      </c>
      <c r="T13" s="45">
        <f t="shared" si="1"/>
        <v>63.07692307692308</v>
      </c>
      <c r="U13" s="46" t="s">
        <v>20</v>
      </c>
      <c r="AA13" s="47" t="s">
        <v>23</v>
      </c>
    </row>
    <row r="14" spans="1:21" s="47" customFormat="1" ht="16.5">
      <c r="A14" s="37">
        <v>9</v>
      </c>
      <c r="B14" s="36">
        <v>24</v>
      </c>
      <c r="C14" s="37">
        <v>11</v>
      </c>
      <c r="D14" s="38" t="s">
        <v>43</v>
      </c>
      <c r="E14" s="39" t="s">
        <v>17</v>
      </c>
      <c r="F14" s="59">
        <v>40302</v>
      </c>
      <c r="G14" s="40">
        <v>6</v>
      </c>
      <c r="H14" s="40" t="s">
        <v>31</v>
      </c>
      <c r="I14" s="41" t="s">
        <v>18</v>
      </c>
      <c r="J14" s="42" t="s">
        <v>21</v>
      </c>
      <c r="K14" s="42">
        <v>0</v>
      </c>
      <c r="L14" s="42">
        <v>6</v>
      </c>
      <c r="M14" s="42">
        <v>12</v>
      </c>
      <c r="N14" s="42">
        <v>3</v>
      </c>
      <c r="O14" s="42">
        <v>3</v>
      </c>
      <c r="P14" s="42">
        <v>4</v>
      </c>
      <c r="Q14" s="42">
        <v>10</v>
      </c>
      <c r="R14" s="43">
        <f t="shared" si="0"/>
        <v>38</v>
      </c>
      <c r="S14" s="44">
        <v>65</v>
      </c>
      <c r="T14" s="45">
        <f t="shared" si="1"/>
        <v>58.46153846153846</v>
      </c>
      <c r="U14" s="46" t="s">
        <v>20</v>
      </c>
    </row>
    <row r="15" spans="1:21" s="47" customFormat="1" ht="16.5">
      <c r="A15" s="48">
        <v>10</v>
      </c>
      <c r="B15" s="36">
        <v>23</v>
      </c>
      <c r="C15" s="37">
        <v>9</v>
      </c>
      <c r="D15" s="38" t="s">
        <v>44</v>
      </c>
      <c r="E15" s="50" t="s">
        <v>17</v>
      </c>
      <c r="F15" s="59">
        <v>40214</v>
      </c>
      <c r="G15" s="40">
        <v>6</v>
      </c>
      <c r="H15" s="40" t="s">
        <v>45</v>
      </c>
      <c r="I15" s="41" t="s">
        <v>18</v>
      </c>
      <c r="J15" s="49" t="s">
        <v>46</v>
      </c>
      <c r="K15" s="42">
        <v>0</v>
      </c>
      <c r="L15" s="42">
        <v>6</v>
      </c>
      <c r="M15" s="42">
        <v>4</v>
      </c>
      <c r="N15" s="42">
        <v>3</v>
      </c>
      <c r="O15" s="42">
        <v>3</v>
      </c>
      <c r="P15" s="42">
        <v>4</v>
      </c>
      <c r="Q15" s="42">
        <v>15</v>
      </c>
      <c r="R15" s="43">
        <v>35</v>
      </c>
      <c r="S15" s="44">
        <v>65</v>
      </c>
      <c r="T15" s="45">
        <f t="shared" si="1"/>
        <v>53.84615384615385</v>
      </c>
      <c r="U15" s="46" t="s">
        <v>20</v>
      </c>
    </row>
    <row r="16" spans="1:24" s="47" customFormat="1" ht="16.5">
      <c r="A16" s="48">
        <v>11</v>
      </c>
      <c r="B16" s="36">
        <v>24</v>
      </c>
      <c r="C16" s="37">
        <v>8</v>
      </c>
      <c r="D16" s="38" t="s">
        <v>47</v>
      </c>
      <c r="E16" s="50" t="s">
        <v>22</v>
      </c>
      <c r="F16" s="59">
        <v>40488</v>
      </c>
      <c r="G16" s="40">
        <v>6</v>
      </c>
      <c r="H16" s="40" t="s">
        <v>45</v>
      </c>
      <c r="I16" s="41" t="s">
        <v>18</v>
      </c>
      <c r="J16" s="42" t="s">
        <v>46</v>
      </c>
      <c r="K16" s="42">
        <v>0</v>
      </c>
      <c r="L16" s="42">
        <v>6</v>
      </c>
      <c r="M16" s="42">
        <v>12</v>
      </c>
      <c r="N16" s="42">
        <v>3</v>
      </c>
      <c r="O16" s="42">
        <v>3</v>
      </c>
      <c r="P16" s="42">
        <v>4</v>
      </c>
      <c r="Q16" s="42">
        <v>6</v>
      </c>
      <c r="R16" s="43">
        <f t="shared" si="0"/>
        <v>34</v>
      </c>
      <c r="S16" s="44">
        <v>65</v>
      </c>
      <c r="T16" s="45">
        <f t="shared" si="1"/>
        <v>52.30769230769231</v>
      </c>
      <c r="U16" s="46" t="s">
        <v>20</v>
      </c>
      <c r="X16" s="47" t="s">
        <v>23</v>
      </c>
    </row>
    <row r="17" spans="1:21" s="47" customFormat="1" ht="16.5">
      <c r="A17" s="37">
        <v>12</v>
      </c>
      <c r="B17" s="50">
        <v>23</v>
      </c>
      <c r="C17" s="35">
        <v>3</v>
      </c>
      <c r="D17" s="38" t="s">
        <v>48</v>
      </c>
      <c r="E17" s="50" t="s">
        <v>17</v>
      </c>
      <c r="F17" s="59">
        <v>40531</v>
      </c>
      <c r="G17" s="40">
        <v>6</v>
      </c>
      <c r="H17" s="40" t="s">
        <v>31</v>
      </c>
      <c r="I17" s="41" t="s">
        <v>18</v>
      </c>
      <c r="J17" s="42" t="s">
        <v>21</v>
      </c>
      <c r="K17" s="51">
        <v>8</v>
      </c>
      <c r="L17" s="51">
        <v>6</v>
      </c>
      <c r="M17" s="51">
        <v>4</v>
      </c>
      <c r="N17" s="51">
        <v>4</v>
      </c>
      <c r="O17" s="51">
        <v>4</v>
      </c>
      <c r="P17" s="51">
        <v>2</v>
      </c>
      <c r="Q17" s="51">
        <v>5</v>
      </c>
      <c r="R17" s="44">
        <f t="shared" si="0"/>
        <v>33</v>
      </c>
      <c r="S17" s="44">
        <v>65</v>
      </c>
      <c r="T17" s="52">
        <f t="shared" si="1"/>
        <v>50.76923076923077</v>
      </c>
      <c r="U17" s="53" t="s">
        <v>20</v>
      </c>
    </row>
    <row r="18" spans="1:21" s="47" customFormat="1" ht="16.5">
      <c r="A18" s="37">
        <v>13</v>
      </c>
      <c r="B18" s="36">
        <v>24</v>
      </c>
      <c r="C18" s="37">
        <v>2</v>
      </c>
      <c r="D18" s="38" t="s">
        <v>49</v>
      </c>
      <c r="E18" s="50" t="s">
        <v>17</v>
      </c>
      <c r="F18" s="59">
        <v>40455</v>
      </c>
      <c r="G18" s="40">
        <v>6</v>
      </c>
      <c r="H18" s="40" t="s">
        <v>31</v>
      </c>
      <c r="I18" s="41" t="s">
        <v>18</v>
      </c>
      <c r="J18" s="42" t="s">
        <v>21</v>
      </c>
      <c r="K18" s="42">
        <v>4</v>
      </c>
      <c r="L18" s="42">
        <v>6</v>
      </c>
      <c r="M18" s="42">
        <v>11</v>
      </c>
      <c r="N18" s="42">
        <v>5</v>
      </c>
      <c r="O18" s="42">
        <v>3</v>
      </c>
      <c r="P18" s="42">
        <v>3</v>
      </c>
      <c r="Q18" s="42">
        <v>0</v>
      </c>
      <c r="R18" s="43">
        <f t="shared" si="0"/>
        <v>32</v>
      </c>
      <c r="S18" s="44">
        <v>65</v>
      </c>
      <c r="T18" s="45">
        <f t="shared" si="1"/>
        <v>49.23076923076923</v>
      </c>
      <c r="U18" s="46"/>
    </row>
    <row r="19" spans="1:27" s="47" customFormat="1" ht="16.5">
      <c r="A19" s="37">
        <v>14</v>
      </c>
      <c r="B19" s="39">
        <v>23</v>
      </c>
      <c r="C19" s="48">
        <v>12</v>
      </c>
      <c r="D19" s="38" t="s">
        <v>50</v>
      </c>
      <c r="E19" s="39" t="s">
        <v>17</v>
      </c>
      <c r="F19" s="59">
        <v>40380</v>
      </c>
      <c r="G19" s="40">
        <v>6</v>
      </c>
      <c r="H19" s="40" t="s">
        <v>51</v>
      </c>
      <c r="I19" s="41" t="s">
        <v>18</v>
      </c>
      <c r="J19" s="49" t="s">
        <v>21</v>
      </c>
      <c r="K19" s="42">
        <v>0</v>
      </c>
      <c r="L19" s="42">
        <v>3</v>
      </c>
      <c r="M19" s="42">
        <v>9</v>
      </c>
      <c r="N19" s="42">
        <v>2</v>
      </c>
      <c r="O19" s="42">
        <v>3</v>
      </c>
      <c r="P19" s="42">
        <v>2</v>
      </c>
      <c r="Q19" s="42">
        <v>10</v>
      </c>
      <c r="R19" s="43">
        <f t="shared" si="0"/>
        <v>29</v>
      </c>
      <c r="S19" s="44">
        <v>65</v>
      </c>
      <c r="T19" s="45">
        <f t="shared" si="1"/>
        <v>44.61538461538461</v>
      </c>
      <c r="U19" s="46"/>
      <c r="AA19" s="47" t="s">
        <v>23</v>
      </c>
    </row>
    <row r="20" spans="1:21" s="47" customFormat="1" ht="16.5">
      <c r="A20" s="37">
        <v>15</v>
      </c>
      <c r="B20" s="39">
        <v>24</v>
      </c>
      <c r="C20" s="48">
        <v>16</v>
      </c>
      <c r="D20" s="38" t="s">
        <v>52</v>
      </c>
      <c r="E20" s="39" t="s">
        <v>17</v>
      </c>
      <c r="F20" s="59">
        <v>40571</v>
      </c>
      <c r="G20" s="40">
        <v>6</v>
      </c>
      <c r="H20" s="40" t="s">
        <v>45</v>
      </c>
      <c r="I20" s="41" t="s">
        <v>18</v>
      </c>
      <c r="J20" s="42" t="s">
        <v>46</v>
      </c>
      <c r="K20" s="42">
        <v>0</v>
      </c>
      <c r="L20" s="42">
        <v>3</v>
      </c>
      <c r="M20" s="42">
        <v>4</v>
      </c>
      <c r="N20" s="42">
        <v>2</v>
      </c>
      <c r="O20" s="42">
        <v>3</v>
      </c>
      <c r="P20" s="42">
        <v>2</v>
      </c>
      <c r="Q20" s="42">
        <v>15</v>
      </c>
      <c r="R20" s="43">
        <f t="shared" si="0"/>
        <v>29</v>
      </c>
      <c r="S20" s="44">
        <v>65</v>
      </c>
      <c r="T20" s="45">
        <f t="shared" si="1"/>
        <v>44.61538461538461</v>
      </c>
      <c r="U20" s="46"/>
    </row>
    <row r="21" spans="1:21" s="47" customFormat="1" ht="16.5">
      <c r="A21" s="37">
        <v>16</v>
      </c>
      <c r="B21" s="36">
        <v>23</v>
      </c>
      <c r="C21" s="37">
        <v>25</v>
      </c>
      <c r="D21" s="38" t="s">
        <v>53</v>
      </c>
      <c r="E21" s="50" t="s">
        <v>17</v>
      </c>
      <c r="F21" s="59">
        <v>40246</v>
      </c>
      <c r="G21" s="40">
        <v>6</v>
      </c>
      <c r="H21" s="40" t="s">
        <v>51</v>
      </c>
      <c r="I21" s="41" t="s">
        <v>18</v>
      </c>
      <c r="J21" s="42" t="s">
        <v>21</v>
      </c>
      <c r="K21" s="42">
        <v>0</v>
      </c>
      <c r="L21" s="42">
        <v>4</v>
      </c>
      <c r="M21" s="42">
        <v>10</v>
      </c>
      <c r="N21" s="42">
        <v>3</v>
      </c>
      <c r="O21" s="42">
        <v>2</v>
      </c>
      <c r="P21" s="42">
        <v>3</v>
      </c>
      <c r="Q21" s="42">
        <v>7</v>
      </c>
      <c r="R21" s="43">
        <f t="shared" si="0"/>
        <v>29</v>
      </c>
      <c r="S21" s="44">
        <v>65</v>
      </c>
      <c r="T21" s="45">
        <f t="shared" si="1"/>
        <v>44.61538461538461</v>
      </c>
      <c r="U21" s="46"/>
    </row>
    <row r="22" spans="1:21" s="47" customFormat="1" ht="16.5">
      <c r="A22" s="37">
        <v>17</v>
      </c>
      <c r="B22" s="36">
        <v>23</v>
      </c>
      <c r="C22" s="37">
        <v>18</v>
      </c>
      <c r="D22" s="38" t="s">
        <v>54</v>
      </c>
      <c r="E22" s="39" t="s">
        <v>17</v>
      </c>
      <c r="F22" s="59">
        <v>40319</v>
      </c>
      <c r="G22" s="40">
        <v>6</v>
      </c>
      <c r="H22" s="40" t="s">
        <v>51</v>
      </c>
      <c r="I22" s="41" t="s">
        <v>18</v>
      </c>
      <c r="J22" s="42" t="s">
        <v>21</v>
      </c>
      <c r="K22" s="42">
        <v>0</v>
      </c>
      <c r="L22" s="42">
        <v>3</v>
      </c>
      <c r="M22" s="42">
        <v>9</v>
      </c>
      <c r="N22" s="42">
        <v>2</v>
      </c>
      <c r="O22" s="42">
        <v>2</v>
      </c>
      <c r="P22" s="42">
        <v>2</v>
      </c>
      <c r="Q22" s="42">
        <v>10</v>
      </c>
      <c r="R22" s="43">
        <f t="shared" si="0"/>
        <v>28</v>
      </c>
      <c r="S22" s="44">
        <v>65</v>
      </c>
      <c r="T22" s="45">
        <f t="shared" si="1"/>
        <v>43.07692307692308</v>
      </c>
      <c r="U22" s="46"/>
    </row>
    <row r="23" spans="1:21" s="47" customFormat="1" ht="16.5">
      <c r="A23" s="37">
        <v>18</v>
      </c>
      <c r="B23" s="36">
        <v>24</v>
      </c>
      <c r="C23" s="37">
        <v>5</v>
      </c>
      <c r="D23" s="38" t="s">
        <v>55</v>
      </c>
      <c r="E23" s="39" t="s">
        <v>17</v>
      </c>
      <c r="F23" s="59">
        <v>40407</v>
      </c>
      <c r="G23" s="40">
        <v>6</v>
      </c>
      <c r="H23" s="40" t="s">
        <v>45</v>
      </c>
      <c r="I23" s="41" t="s">
        <v>18</v>
      </c>
      <c r="J23" s="49" t="s">
        <v>46</v>
      </c>
      <c r="K23" s="42">
        <v>0</v>
      </c>
      <c r="L23" s="42">
        <v>3</v>
      </c>
      <c r="M23" s="42">
        <v>5</v>
      </c>
      <c r="N23" s="42">
        <v>2</v>
      </c>
      <c r="O23" s="42">
        <v>3</v>
      </c>
      <c r="P23" s="42">
        <v>4</v>
      </c>
      <c r="Q23" s="42">
        <v>10</v>
      </c>
      <c r="R23" s="43">
        <f t="shared" si="0"/>
        <v>27</v>
      </c>
      <c r="S23" s="44">
        <v>65</v>
      </c>
      <c r="T23" s="45">
        <f t="shared" si="1"/>
        <v>41.53846153846154</v>
      </c>
      <c r="U23" s="46"/>
    </row>
    <row r="24" spans="1:21" s="47" customFormat="1" ht="16.5">
      <c r="A24" s="37">
        <v>19</v>
      </c>
      <c r="B24" s="36">
        <v>24</v>
      </c>
      <c r="C24" s="37">
        <v>1</v>
      </c>
      <c r="D24" s="38" t="s">
        <v>56</v>
      </c>
      <c r="E24" s="39" t="s">
        <v>22</v>
      </c>
      <c r="F24" s="59">
        <v>40487</v>
      </c>
      <c r="G24" s="40">
        <v>6</v>
      </c>
      <c r="H24" s="40" t="s">
        <v>31</v>
      </c>
      <c r="I24" s="41" t="s">
        <v>18</v>
      </c>
      <c r="J24" s="42" t="s">
        <v>21</v>
      </c>
      <c r="K24" s="42">
        <v>0</v>
      </c>
      <c r="L24" s="42">
        <v>6</v>
      </c>
      <c r="M24" s="42">
        <v>12</v>
      </c>
      <c r="N24" s="42">
        <v>2</v>
      </c>
      <c r="O24" s="42">
        <v>3</v>
      </c>
      <c r="P24" s="42">
        <v>4</v>
      </c>
      <c r="Q24" s="42">
        <v>0</v>
      </c>
      <c r="R24" s="43">
        <f t="shared" si="0"/>
        <v>27</v>
      </c>
      <c r="S24" s="44">
        <v>65</v>
      </c>
      <c r="T24" s="45">
        <f t="shared" si="1"/>
        <v>41.53846153846154</v>
      </c>
      <c r="U24" s="46"/>
    </row>
    <row r="25" spans="1:21" s="47" customFormat="1" ht="16.5">
      <c r="A25" s="37">
        <v>20</v>
      </c>
      <c r="B25" s="36">
        <v>24</v>
      </c>
      <c r="C25" s="37">
        <v>10</v>
      </c>
      <c r="D25" s="38" t="s">
        <v>57</v>
      </c>
      <c r="E25" s="50" t="s">
        <v>22</v>
      </c>
      <c r="F25" s="59">
        <v>40442</v>
      </c>
      <c r="G25" s="40">
        <v>6</v>
      </c>
      <c r="H25" s="40" t="s">
        <v>45</v>
      </c>
      <c r="I25" s="41" t="s">
        <v>18</v>
      </c>
      <c r="J25" s="42" t="s">
        <v>46</v>
      </c>
      <c r="K25" s="42">
        <v>0</v>
      </c>
      <c r="L25" s="42">
        <v>5</v>
      </c>
      <c r="M25" s="42">
        <v>5</v>
      </c>
      <c r="N25" s="42">
        <v>2</v>
      </c>
      <c r="O25" s="42">
        <v>2</v>
      </c>
      <c r="P25" s="42">
        <v>2</v>
      </c>
      <c r="Q25" s="42">
        <v>10</v>
      </c>
      <c r="R25" s="43">
        <f t="shared" si="0"/>
        <v>26</v>
      </c>
      <c r="S25" s="44">
        <v>65</v>
      </c>
      <c r="T25" s="45">
        <f t="shared" si="1"/>
        <v>40</v>
      </c>
      <c r="U25" s="46"/>
    </row>
    <row r="26" spans="1:21" s="47" customFormat="1" ht="16.5">
      <c r="A26" s="37">
        <v>21</v>
      </c>
      <c r="B26" s="36">
        <v>23</v>
      </c>
      <c r="C26" s="37">
        <v>24</v>
      </c>
      <c r="D26" s="38" t="s">
        <v>58</v>
      </c>
      <c r="E26" s="50" t="s">
        <v>17</v>
      </c>
      <c r="F26" s="59">
        <v>40333</v>
      </c>
      <c r="G26" s="40">
        <v>6</v>
      </c>
      <c r="H26" s="40" t="s">
        <v>51</v>
      </c>
      <c r="I26" s="41" t="s">
        <v>18</v>
      </c>
      <c r="J26" s="42" t="s">
        <v>21</v>
      </c>
      <c r="K26" s="42">
        <v>4</v>
      </c>
      <c r="L26" s="42">
        <v>5</v>
      </c>
      <c r="M26" s="42">
        <v>0</v>
      </c>
      <c r="N26" s="42">
        <v>3</v>
      </c>
      <c r="O26" s="42">
        <v>5</v>
      </c>
      <c r="P26" s="42">
        <v>2</v>
      </c>
      <c r="Q26" s="42">
        <v>5</v>
      </c>
      <c r="R26" s="43">
        <f t="shared" si="0"/>
        <v>24</v>
      </c>
      <c r="S26" s="44">
        <v>65</v>
      </c>
      <c r="T26" s="45">
        <f t="shared" si="1"/>
        <v>36.92307692307692</v>
      </c>
      <c r="U26" s="46"/>
    </row>
    <row r="27" spans="1:21" s="47" customFormat="1" ht="16.5">
      <c r="A27" s="37">
        <v>22</v>
      </c>
      <c r="B27" s="36">
        <v>24</v>
      </c>
      <c r="C27" s="37">
        <v>13</v>
      </c>
      <c r="D27" s="38" t="s">
        <v>59</v>
      </c>
      <c r="E27" s="50" t="s">
        <v>22</v>
      </c>
      <c r="F27" s="59">
        <v>40451</v>
      </c>
      <c r="G27" s="40">
        <v>6</v>
      </c>
      <c r="H27" s="40" t="s">
        <v>45</v>
      </c>
      <c r="I27" s="41" t="s">
        <v>18</v>
      </c>
      <c r="J27" s="42" t="s">
        <v>46</v>
      </c>
      <c r="K27" s="42">
        <v>0</v>
      </c>
      <c r="L27" s="42">
        <v>5</v>
      </c>
      <c r="M27" s="42">
        <v>4</v>
      </c>
      <c r="N27" s="42">
        <v>1</v>
      </c>
      <c r="O27" s="42">
        <v>3</v>
      </c>
      <c r="P27" s="42">
        <v>1</v>
      </c>
      <c r="Q27" s="42">
        <v>10</v>
      </c>
      <c r="R27" s="43">
        <f t="shared" si="0"/>
        <v>24</v>
      </c>
      <c r="S27" s="44">
        <v>65</v>
      </c>
      <c r="T27" s="45">
        <f t="shared" si="1"/>
        <v>36.92307692307692</v>
      </c>
      <c r="U27" s="46"/>
    </row>
    <row r="28" spans="1:21" s="47" customFormat="1" ht="16.5">
      <c r="A28" s="37">
        <v>23</v>
      </c>
      <c r="B28" s="36">
        <v>23</v>
      </c>
      <c r="C28" s="37">
        <v>20</v>
      </c>
      <c r="D28" s="38" t="s">
        <v>60</v>
      </c>
      <c r="E28" s="39" t="s">
        <v>22</v>
      </c>
      <c r="F28" s="59">
        <v>40413</v>
      </c>
      <c r="G28" s="40">
        <v>6</v>
      </c>
      <c r="H28" s="40" t="s">
        <v>51</v>
      </c>
      <c r="I28" s="41" t="s">
        <v>18</v>
      </c>
      <c r="J28" s="42" t="s">
        <v>21</v>
      </c>
      <c r="K28" s="42">
        <v>0</v>
      </c>
      <c r="L28" s="42">
        <v>3</v>
      </c>
      <c r="M28" s="42">
        <v>11</v>
      </c>
      <c r="N28" s="42">
        <v>2</v>
      </c>
      <c r="O28" s="42">
        <v>1</v>
      </c>
      <c r="P28" s="42">
        <v>1</v>
      </c>
      <c r="Q28" s="42">
        <v>5</v>
      </c>
      <c r="R28" s="43">
        <f t="shared" si="0"/>
        <v>23</v>
      </c>
      <c r="S28" s="44">
        <v>65</v>
      </c>
      <c r="T28" s="45">
        <f t="shared" si="1"/>
        <v>35.38461538461539</v>
      </c>
      <c r="U28" s="46"/>
    </row>
    <row r="29" spans="1:21" s="47" customFormat="1" ht="16.5">
      <c r="A29" s="37">
        <v>24</v>
      </c>
      <c r="B29" s="36">
        <v>23</v>
      </c>
      <c r="C29" s="37">
        <v>6</v>
      </c>
      <c r="D29" s="38" t="s">
        <v>62</v>
      </c>
      <c r="E29" s="50" t="s">
        <v>22</v>
      </c>
      <c r="F29" s="59">
        <v>40438</v>
      </c>
      <c r="G29" s="40">
        <v>6</v>
      </c>
      <c r="H29" s="40" t="s">
        <v>45</v>
      </c>
      <c r="I29" s="41" t="s">
        <v>18</v>
      </c>
      <c r="J29" s="42" t="s">
        <v>46</v>
      </c>
      <c r="K29" s="42">
        <v>0</v>
      </c>
      <c r="L29" s="42">
        <v>3</v>
      </c>
      <c r="M29" s="42">
        <v>1</v>
      </c>
      <c r="N29" s="42">
        <v>0</v>
      </c>
      <c r="O29" s="42">
        <v>1</v>
      </c>
      <c r="P29" s="42">
        <v>3</v>
      </c>
      <c r="Q29" s="42">
        <v>10</v>
      </c>
      <c r="R29" s="43">
        <f t="shared" si="0"/>
        <v>18</v>
      </c>
      <c r="S29" s="44">
        <v>65</v>
      </c>
      <c r="T29" s="45">
        <f t="shared" si="1"/>
        <v>27.692307692307693</v>
      </c>
      <c r="U29" s="46"/>
    </row>
    <row r="30" spans="1:21" s="47" customFormat="1" ht="16.5">
      <c r="A30" s="37">
        <v>25</v>
      </c>
      <c r="B30" s="36">
        <v>23</v>
      </c>
      <c r="C30" s="37">
        <v>7</v>
      </c>
      <c r="D30" s="38" t="s">
        <v>61</v>
      </c>
      <c r="E30" s="50" t="s">
        <v>17</v>
      </c>
      <c r="F30" s="59">
        <v>40515</v>
      </c>
      <c r="G30" s="40">
        <v>6</v>
      </c>
      <c r="H30" s="40" t="s">
        <v>45</v>
      </c>
      <c r="I30" s="41" t="s">
        <v>18</v>
      </c>
      <c r="J30" s="42" t="s">
        <v>46</v>
      </c>
      <c r="K30" s="42">
        <v>0</v>
      </c>
      <c r="L30" s="42">
        <v>2</v>
      </c>
      <c r="M30" s="42">
        <v>1</v>
      </c>
      <c r="N30" s="42">
        <v>0</v>
      </c>
      <c r="O30" s="42">
        <v>0</v>
      </c>
      <c r="P30" s="42">
        <v>4</v>
      </c>
      <c r="Q30" s="42">
        <v>10</v>
      </c>
      <c r="R30" s="43">
        <f t="shared" si="0"/>
        <v>17</v>
      </c>
      <c r="S30" s="44">
        <v>65</v>
      </c>
      <c r="T30" s="45">
        <f t="shared" si="1"/>
        <v>26.153846153846153</v>
      </c>
      <c r="U30" s="46"/>
    </row>
    <row r="31" spans="1:21" s="47" customFormat="1" ht="16.5">
      <c r="A31" s="37">
        <v>26</v>
      </c>
      <c r="B31" s="36">
        <v>24</v>
      </c>
      <c r="C31" s="37">
        <v>23</v>
      </c>
      <c r="D31" s="38" t="s">
        <v>63</v>
      </c>
      <c r="E31" s="39" t="s">
        <v>22</v>
      </c>
      <c r="F31" s="59">
        <v>40123</v>
      </c>
      <c r="G31" s="40">
        <v>6</v>
      </c>
      <c r="H31" s="40" t="s">
        <v>31</v>
      </c>
      <c r="I31" s="41" t="s">
        <v>18</v>
      </c>
      <c r="J31" s="49" t="s">
        <v>21</v>
      </c>
      <c r="K31" s="42">
        <v>0</v>
      </c>
      <c r="L31" s="42">
        <v>2</v>
      </c>
      <c r="M31" s="42">
        <v>2</v>
      </c>
      <c r="N31" s="42">
        <v>0</v>
      </c>
      <c r="O31" s="42">
        <v>3</v>
      </c>
      <c r="P31" s="42">
        <v>1</v>
      </c>
      <c r="Q31" s="42">
        <v>8</v>
      </c>
      <c r="R31" s="43">
        <f t="shared" si="0"/>
        <v>16</v>
      </c>
      <c r="S31" s="44">
        <v>65</v>
      </c>
      <c r="T31" s="45">
        <f t="shared" si="1"/>
        <v>24.615384615384617</v>
      </c>
      <c r="U31" s="46"/>
    </row>
    <row r="32" spans="1:21" s="47" customFormat="1" ht="16.5">
      <c r="A32" s="37">
        <v>27</v>
      </c>
      <c r="B32" s="39">
        <v>24</v>
      </c>
      <c r="C32" s="37">
        <v>27</v>
      </c>
      <c r="D32" s="38" t="s">
        <v>65</v>
      </c>
      <c r="E32" s="50" t="s">
        <v>17</v>
      </c>
      <c r="F32" s="59">
        <v>40291</v>
      </c>
      <c r="G32" s="40">
        <v>6</v>
      </c>
      <c r="H32" s="40" t="s">
        <v>51</v>
      </c>
      <c r="I32" s="41" t="s">
        <v>18</v>
      </c>
      <c r="J32" s="42" t="s">
        <v>21</v>
      </c>
      <c r="K32" s="42">
        <v>0</v>
      </c>
      <c r="L32" s="42">
        <v>3</v>
      </c>
      <c r="M32" s="42">
        <v>2</v>
      </c>
      <c r="N32" s="42">
        <v>2</v>
      </c>
      <c r="O32" s="42">
        <v>2</v>
      </c>
      <c r="P32" s="42">
        <v>2</v>
      </c>
      <c r="Q32" s="42">
        <v>5</v>
      </c>
      <c r="R32" s="43">
        <f t="shared" si="0"/>
        <v>16</v>
      </c>
      <c r="S32" s="44">
        <v>65</v>
      </c>
      <c r="T32" s="45">
        <f t="shared" si="1"/>
        <v>24.615384615384617</v>
      </c>
      <c r="U32" s="46"/>
    </row>
    <row r="33" spans="1:21" s="47" customFormat="1" ht="16.5">
      <c r="A33" s="37">
        <v>28</v>
      </c>
      <c r="B33" s="39">
        <v>23</v>
      </c>
      <c r="C33" s="48">
        <v>44</v>
      </c>
      <c r="D33" s="38" t="s">
        <v>66</v>
      </c>
      <c r="E33" s="50" t="s">
        <v>22</v>
      </c>
      <c r="F33" s="59">
        <v>40213</v>
      </c>
      <c r="G33" s="40">
        <v>6</v>
      </c>
      <c r="H33" s="40" t="s">
        <v>45</v>
      </c>
      <c r="I33" s="41" t="s">
        <v>18</v>
      </c>
      <c r="J33" s="42" t="s">
        <v>46</v>
      </c>
      <c r="K33" s="42">
        <v>2</v>
      </c>
      <c r="L33" s="42">
        <v>4</v>
      </c>
      <c r="M33" s="42">
        <v>2</v>
      </c>
      <c r="N33" s="42">
        <v>2</v>
      </c>
      <c r="O33" s="42">
        <v>3</v>
      </c>
      <c r="P33" s="42">
        <v>2</v>
      </c>
      <c r="Q33" s="42">
        <v>0</v>
      </c>
      <c r="R33" s="43">
        <f t="shared" si="0"/>
        <v>15</v>
      </c>
      <c r="S33" s="44">
        <v>65</v>
      </c>
      <c r="T33" s="45">
        <f t="shared" si="1"/>
        <v>23.076923076923077</v>
      </c>
      <c r="U33" s="46"/>
    </row>
    <row r="34" spans="1:21" s="47" customFormat="1" ht="16.5">
      <c r="A34" s="37">
        <v>29</v>
      </c>
      <c r="B34" s="36">
        <v>23</v>
      </c>
      <c r="C34" s="37">
        <v>30</v>
      </c>
      <c r="D34" s="38" t="s">
        <v>67</v>
      </c>
      <c r="E34" s="50" t="s">
        <v>22</v>
      </c>
      <c r="F34" s="59">
        <v>40525</v>
      </c>
      <c r="G34" s="40">
        <v>6</v>
      </c>
      <c r="H34" s="40" t="s">
        <v>45</v>
      </c>
      <c r="I34" s="41" t="s">
        <v>18</v>
      </c>
      <c r="J34" s="42" t="s">
        <v>46</v>
      </c>
      <c r="K34" s="42">
        <v>3</v>
      </c>
      <c r="L34" s="42">
        <v>2</v>
      </c>
      <c r="M34" s="42">
        <v>3</v>
      </c>
      <c r="N34" s="42">
        <v>1</v>
      </c>
      <c r="O34" s="42">
        <v>2</v>
      </c>
      <c r="P34" s="42">
        <v>2</v>
      </c>
      <c r="Q34" s="42">
        <v>0</v>
      </c>
      <c r="R34" s="43">
        <f t="shared" si="0"/>
        <v>13</v>
      </c>
      <c r="S34" s="44">
        <v>65</v>
      </c>
      <c r="T34" s="45">
        <f t="shared" si="1"/>
        <v>20</v>
      </c>
      <c r="U34" s="46"/>
    </row>
    <row r="35" spans="1:21" s="47" customFormat="1" ht="16.5">
      <c r="A35" s="37">
        <v>30</v>
      </c>
      <c r="B35" s="39">
        <v>23</v>
      </c>
      <c r="C35" s="37">
        <v>42</v>
      </c>
      <c r="D35" s="38" t="s">
        <v>68</v>
      </c>
      <c r="E35" s="50" t="s">
        <v>22</v>
      </c>
      <c r="F35" s="59">
        <v>40339</v>
      </c>
      <c r="G35" s="40">
        <v>6</v>
      </c>
      <c r="H35" s="40" t="s">
        <v>45</v>
      </c>
      <c r="I35" s="41" t="s">
        <v>18</v>
      </c>
      <c r="J35" s="42" t="s">
        <v>46</v>
      </c>
      <c r="K35" s="42">
        <v>0</v>
      </c>
      <c r="L35" s="42">
        <v>5</v>
      </c>
      <c r="M35" s="42">
        <v>3</v>
      </c>
      <c r="N35" s="42">
        <v>2</v>
      </c>
      <c r="O35" s="42">
        <v>1</v>
      </c>
      <c r="P35" s="42">
        <v>1</v>
      </c>
      <c r="Q35" s="42">
        <v>0</v>
      </c>
      <c r="R35" s="43">
        <f t="shared" si="0"/>
        <v>12</v>
      </c>
      <c r="S35" s="44">
        <v>65</v>
      </c>
      <c r="T35" s="45">
        <f t="shared" si="1"/>
        <v>18.46153846153846</v>
      </c>
      <c r="U35" s="46"/>
    </row>
    <row r="36" spans="1:21" s="47" customFormat="1" ht="16.5">
      <c r="A36" s="37">
        <v>31</v>
      </c>
      <c r="B36" s="36">
        <v>24</v>
      </c>
      <c r="C36" s="37">
        <v>28</v>
      </c>
      <c r="D36" s="38" t="s">
        <v>69</v>
      </c>
      <c r="E36" s="39" t="s">
        <v>22</v>
      </c>
      <c r="F36" s="59">
        <v>40248</v>
      </c>
      <c r="G36" s="40">
        <v>6</v>
      </c>
      <c r="H36" s="40" t="s">
        <v>45</v>
      </c>
      <c r="I36" s="41" t="s">
        <v>18</v>
      </c>
      <c r="J36" s="42" t="s">
        <v>46</v>
      </c>
      <c r="K36" s="42">
        <v>0</v>
      </c>
      <c r="L36" s="42">
        <v>4</v>
      </c>
      <c r="M36" s="42">
        <v>3</v>
      </c>
      <c r="N36" s="42">
        <v>2</v>
      </c>
      <c r="O36" s="42">
        <v>2</v>
      </c>
      <c r="P36" s="42">
        <v>0</v>
      </c>
      <c r="Q36" s="42">
        <v>0</v>
      </c>
      <c r="R36" s="43">
        <f t="shared" si="0"/>
        <v>11</v>
      </c>
      <c r="S36" s="44">
        <v>65</v>
      </c>
      <c r="T36" s="45">
        <f t="shared" si="1"/>
        <v>16.923076923076923</v>
      </c>
      <c r="U36" s="46"/>
    </row>
    <row r="37" spans="1:21" s="47" customFormat="1" ht="16.5">
      <c r="A37" s="37">
        <v>32</v>
      </c>
      <c r="B37" s="36">
        <v>24</v>
      </c>
      <c r="C37" s="37">
        <v>41</v>
      </c>
      <c r="D37" s="38" t="s">
        <v>70</v>
      </c>
      <c r="E37" s="50" t="s">
        <v>17</v>
      </c>
      <c r="F37" s="59">
        <v>40302</v>
      </c>
      <c r="G37" s="40">
        <v>6</v>
      </c>
      <c r="H37" s="40" t="s">
        <v>45</v>
      </c>
      <c r="I37" s="41" t="s">
        <v>18</v>
      </c>
      <c r="J37" s="42" t="s">
        <v>46</v>
      </c>
      <c r="K37" s="42">
        <v>2</v>
      </c>
      <c r="L37" s="42">
        <v>2</v>
      </c>
      <c r="M37" s="42">
        <v>1</v>
      </c>
      <c r="N37" s="42">
        <v>2</v>
      </c>
      <c r="O37" s="42">
        <v>2</v>
      </c>
      <c r="P37" s="42">
        <v>2</v>
      </c>
      <c r="Q37" s="42">
        <v>0</v>
      </c>
      <c r="R37" s="43">
        <f t="shared" si="0"/>
        <v>11</v>
      </c>
      <c r="S37" s="44">
        <v>65</v>
      </c>
      <c r="T37" s="45">
        <f t="shared" si="1"/>
        <v>16.923076923076923</v>
      </c>
      <c r="U37" s="46"/>
    </row>
    <row r="38" spans="1:21" s="47" customFormat="1" ht="16.5">
      <c r="A38" s="37">
        <v>33</v>
      </c>
      <c r="B38" s="36">
        <v>24</v>
      </c>
      <c r="C38" s="37">
        <v>35</v>
      </c>
      <c r="D38" s="38" t="s">
        <v>71</v>
      </c>
      <c r="E38" s="39" t="s">
        <v>22</v>
      </c>
      <c r="F38" s="59">
        <v>40347</v>
      </c>
      <c r="G38" s="40">
        <v>6</v>
      </c>
      <c r="H38" s="40" t="s">
        <v>45</v>
      </c>
      <c r="I38" s="41" t="s">
        <v>18</v>
      </c>
      <c r="J38" s="42" t="s">
        <v>46</v>
      </c>
      <c r="K38" s="42">
        <v>0</v>
      </c>
      <c r="L38" s="42">
        <v>2</v>
      </c>
      <c r="M38" s="42">
        <v>2</v>
      </c>
      <c r="N38" s="42">
        <v>2</v>
      </c>
      <c r="O38" s="42">
        <v>2</v>
      </c>
      <c r="P38" s="42">
        <v>2</v>
      </c>
      <c r="Q38" s="42">
        <v>0</v>
      </c>
      <c r="R38" s="43">
        <f t="shared" si="0"/>
        <v>10</v>
      </c>
      <c r="S38" s="44">
        <v>65</v>
      </c>
      <c r="T38" s="45">
        <f t="shared" si="1"/>
        <v>15.384615384615385</v>
      </c>
      <c r="U38" s="46"/>
    </row>
    <row r="39" spans="1:21" s="47" customFormat="1" ht="16.5">
      <c r="A39" s="37">
        <v>34</v>
      </c>
      <c r="B39" s="39">
        <v>23</v>
      </c>
      <c r="C39" s="48">
        <v>29</v>
      </c>
      <c r="D39" s="38" t="s">
        <v>72</v>
      </c>
      <c r="E39" s="39" t="s">
        <v>17</v>
      </c>
      <c r="F39" s="59">
        <v>40393</v>
      </c>
      <c r="G39" s="40">
        <v>6</v>
      </c>
      <c r="H39" s="40" t="s">
        <v>45</v>
      </c>
      <c r="I39" s="41" t="s">
        <v>18</v>
      </c>
      <c r="J39" s="49" t="s">
        <v>46</v>
      </c>
      <c r="K39" s="42">
        <v>2</v>
      </c>
      <c r="L39" s="42">
        <v>0</v>
      </c>
      <c r="M39" s="42">
        <v>2</v>
      </c>
      <c r="N39" s="42">
        <v>2</v>
      </c>
      <c r="O39" s="42">
        <v>2</v>
      </c>
      <c r="P39" s="42">
        <v>2</v>
      </c>
      <c r="Q39" s="42">
        <v>0</v>
      </c>
      <c r="R39" s="43">
        <f t="shared" si="0"/>
        <v>10</v>
      </c>
      <c r="S39" s="44">
        <v>65</v>
      </c>
      <c r="T39" s="45">
        <f t="shared" si="1"/>
        <v>15.384615384615385</v>
      </c>
      <c r="U39" s="46"/>
    </row>
    <row r="40" spans="1:21" s="47" customFormat="1" ht="16.5">
      <c r="A40" s="37">
        <v>35</v>
      </c>
      <c r="B40" s="36">
        <v>23</v>
      </c>
      <c r="C40" s="37">
        <v>43</v>
      </c>
      <c r="D40" s="38" t="s">
        <v>73</v>
      </c>
      <c r="E40" s="39" t="s">
        <v>17</v>
      </c>
      <c r="F40" s="59">
        <v>40414</v>
      </c>
      <c r="G40" s="40">
        <v>6</v>
      </c>
      <c r="H40" s="40" t="s">
        <v>45</v>
      </c>
      <c r="I40" s="41" t="s">
        <v>18</v>
      </c>
      <c r="J40" s="42" t="s">
        <v>46</v>
      </c>
      <c r="K40" s="42">
        <v>0</v>
      </c>
      <c r="L40" s="42">
        <v>2</v>
      </c>
      <c r="M40" s="42">
        <v>2</v>
      </c>
      <c r="N40" s="42">
        <v>1</v>
      </c>
      <c r="O40" s="42">
        <v>2</v>
      </c>
      <c r="P40" s="42">
        <v>3</v>
      </c>
      <c r="Q40" s="42">
        <v>0</v>
      </c>
      <c r="R40" s="43">
        <f t="shared" si="0"/>
        <v>10</v>
      </c>
      <c r="S40" s="44">
        <v>65</v>
      </c>
      <c r="T40" s="45">
        <f t="shared" si="1"/>
        <v>15.384615384615385</v>
      </c>
      <c r="U40" s="46"/>
    </row>
    <row r="41" spans="1:21" s="47" customFormat="1" ht="16.5">
      <c r="A41" s="37">
        <v>36</v>
      </c>
      <c r="B41" s="36">
        <v>23</v>
      </c>
      <c r="C41" s="37">
        <v>37</v>
      </c>
      <c r="D41" s="38" t="s">
        <v>74</v>
      </c>
      <c r="E41" s="39" t="s">
        <v>17</v>
      </c>
      <c r="F41" s="59">
        <v>40236</v>
      </c>
      <c r="G41" s="40">
        <v>6</v>
      </c>
      <c r="H41" s="40" t="s">
        <v>45</v>
      </c>
      <c r="I41" s="41" t="s">
        <v>18</v>
      </c>
      <c r="J41" s="42" t="s">
        <v>46</v>
      </c>
      <c r="K41" s="42">
        <v>0</v>
      </c>
      <c r="L41" s="42">
        <v>1</v>
      </c>
      <c r="M41" s="42">
        <v>2</v>
      </c>
      <c r="N41" s="42">
        <v>2</v>
      </c>
      <c r="O41" s="42">
        <v>2</v>
      </c>
      <c r="P41" s="42">
        <v>2</v>
      </c>
      <c r="Q41" s="42">
        <v>0</v>
      </c>
      <c r="R41" s="43">
        <f t="shared" si="0"/>
        <v>9</v>
      </c>
      <c r="S41" s="44">
        <v>65</v>
      </c>
      <c r="T41" s="45">
        <f t="shared" si="1"/>
        <v>13.846153846153847</v>
      </c>
      <c r="U41" s="46"/>
    </row>
    <row r="42" spans="1:21" s="47" customFormat="1" ht="16.5">
      <c r="A42" s="37">
        <v>37</v>
      </c>
      <c r="B42" s="36">
        <v>24</v>
      </c>
      <c r="C42" s="37">
        <v>31</v>
      </c>
      <c r="D42" s="38" t="s">
        <v>75</v>
      </c>
      <c r="E42" s="50" t="s">
        <v>22</v>
      </c>
      <c r="F42" s="59">
        <v>40352</v>
      </c>
      <c r="G42" s="40">
        <v>6</v>
      </c>
      <c r="H42" s="40" t="s">
        <v>31</v>
      </c>
      <c r="I42" s="41" t="s">
        <v>18</v>
      </c>
      <c r="J42" s="42" t="s">
        <v>21</v>
      </c>
      <c r="K42" s="42">
        <v>0</v>
      </c>
      <c r="L42" s="42">
        <v>1</v>
      </c>
      <c r="M42" s="42">
        <v>2</v>
      </c>
      <c r="N42" s="42">
        <v>2</v>
      </c>
      <c r="O42" s="42">
        <v>2</v>
      </c>
      <c r="P42" s="42">
        <v>1</v>
      </c>
      <c r="Q42" s="42">
        <v>0</v>
      </c>
      <c r="R42" s="43">
        <f t="shared" si="0"/>
        <v>8</v>
      </c>
      <c r="S42" s="44">
        <v>65</v>
      </c>
      <c r="T42" s="45">
        <f t="shared" si="1"/>
        <v>12.307692307692308</v>
      </c>
      <c r="U42" s="46"/>
    </row>
    <row r="43" spans="1:21" s="47" customFormat="1" ht="16.5">
      <c r="A43" s="37">
        <v>38</v>
      </c>
      <c r="B43" s="36">
        <v>23</v>
      </c>
      <c r="C43" s="37">
        <v>39</v>
      </c>
      <c r="D43" s="38" t="s">
        <v>76</v>
      </c>
      <c r="E43" s="39" t="s">
        <v>22</v>
      </c>
      <c r="F43" s="59">
        <v>40235</v>
      </c>
      <c r="G43" s="40">
        <v>6</v>
      </c>
      <c r="H43" s="40" t="s">
        <v>45</v>
      </c>
      <c r="I43" s="41" t="s">
        <v>18</v>
      </c>
      <c r="J43" s="42" t="s">
        <v>46</v>
      </c>
      <c r="K43" s="42">
        <v>0</v>
      </c>
      <c r="L43" s="42">
        <v>2</v>
      </c>
      <c r="M43" s="42">
        <v>1</v>
      </c>
      <c r="N43" s="42">
        <v>2</v>
      </c>
      <c r="O43" s="42">
        <v>1</v>
      </c>
      <c r="P43" s="42">
        <v>1</v>
      </c>
      <c r="Q43" s="42">
        <v>0</v>
      </c>
      <c r="R43" s="43">
        <f t="shared" si="0"/>
        <v>7</v>
      </c>
      <c r="S43" s="44">
        <v>65</v>
      </c>
      <c r="T43" s="45">
        <f t="shared" si="1"/>
        <v>10.76923076923077</v>
      </c>
      <c r="U43" s="46"/>
    </row>
    <row r="44" spans="1:21" s="47" customFormat="1" ht="16.5">
      <c r="A44" s="37">
        <v>39</v>
      </c>
      <c r="B44" s="36">
        <v>23</v>
      </c>
      <c r="C44" s="37">
        <v>33</v>
      </c>
      <c r="D44" s="38" t="s">
        <v>77</v>
      </c>
      <c r="E44" s="50" t="s">
        <v>22</v>
      </c>
      <c r="F44" s="59">
        <v>40203</v>
      </c>
      <c r="G44" s="40">
        <v>6</v>
      </c>
      <c r="H44" s="40" t="s">
        <v>45</v>
      </c>
      <c r="I44" s="41" t="s">
        <v>18</v>
      </c>
      <c r="J44" s="42" t="s">
        <v>46</v>
      </c>
      <c r="K44" s="42">
        <v>2</v>
      </c>
      <c r="L44" s="42">
        <v>1</v>
      </c>
      <c r="M44" s="42">
        <v>1</v>
      </c>
      <c r="N44" s="42">
        <v>0</v>
      </c>
      <c r="O44" s="42">
        <v>1</v>
      </c>
      <c r="P44" s="42">
        <v>1</v>
      </c>
      <c r="Q44" s="42">
        <v>0</v>
      </c>
      <c r="R44" s="43">
        <f t="shared" si="0"/>
        <v>6</v>
      </c>
      <c r="S44" s="44">
        <v>65</v>
      </c>
      <c r="T44" s="45">
        <f t="shared" si="1"/>
        <v>9.23076923076923</v>
      </c>
      <c r="U44" s="46"/>
    </row>
    <row r="45" spans="1:21" s="47" customFormat="1" ht="16.5">
      <c r="A45" s="37">
        <v>40</v>
      </c>
      <c r="B45" s="36">
        <v>24</v>
      </c>
      <c r="C45" s="37">
        <v>36</v>
      </c>
      <c r="D45" s="38" t="s">
        <v>78</v>
      </c>
      <c r="E45" s="50" t="s">
        <v>22</v>
      </c>
      <c r="F45" s="59">
        <v>40444</v>
      </c>
      <c r="G45" s="40">
        <v>6</v>
      </c>
      <c r="H45" s="40" t="s">
        <v>31</v>
      </c>
      <c r="I45" s="41" t="s">
        <v>18</v>
      </c>
      <c r="J45" s="42" t="s">
        <v>21</v>
      </c>
      <c r="K45" s="42">
        <v>2</v>
      </c>
      <c r="L45" s="42">
        <v>2</v>
      </c>
      <c r="M45" s="42">
        <v>0</v>
      </c>
      <c r="N45" s="42">
        <v>0</v>
      </c>
      <c r="O45" s="42">
        <v>2</v>
      </c>
      <c r="P45" s="42">
        <v>0</v>
      </c>
      <c r="Q45" s="42">
        <v>0</v>
      </c>
      <c r="R45" s="43">
        <f t="shared" si="0"/>
        <v>6</v>
      </c>
      <c r="S45" s="44">
        <v>65</v>
      </c>
      <c r="T45" s="45">
        <f t="shared" si="1"/>
        <v>9.23076923076923</v>
      </c>
      <c r="U45" s="46"/>
    </row>
    <row r="46" spans="1:21" s="47" customFormat="1" ht="16.5">
      <c r="A46" s="37">
        <v>41</v>
      </c>
      <c r="B46" s="36">
        <v>23</v>
      </c>
      <c r="C46" s="37">
        <v>32</v>
      </c>
      <c r="D46" s="38" t="s">
        <v>79</v>
      </c>
      <c r="E46" s="39" t="s">
        <v>17</v>
      </c>
      <c r="F46" s="59">
        <v>40362</v>
      </c>
      <c r="G46" s="40">
        <v>6</v>
      </c>
      <c r="H46" s="40" t="s">
        <v>51</v>
      </c>
      <c r="I46" s="41" t="s">
        <v>18</v>
      </c>
      <c r="J46" s="42" t="s">
        <v>21</v>
      </c>
      <c r="K46" s="42">
        <v>0</v>
      </c>
      <c r="L46" s="42">
        <v>0</v>
      </c>
      <c r="M46" s="42">
        <v>0</v>
      </c>
      <c r="N46" s="42">
        <v>2</v>
      </c>
      <c r="O46" s="42">
        <v>2</v>
      </c>
      <c r="P46" s="42">
        <v>2</v>
      </c>
      <c r="Q46" s="42">
        <v>0</v>
      </c>
      <c r="R46" s="43">
        <v>6</v>
      </c>
      <c r="S46" s="44">
        <v>65</v>
      </c>
      <c r="T46" s="45">
        <f t="shared" si="1"/>
        <v>9.23076923076923</v>
      </c>
      <c r="U46" s="46"/>
    </row>
    <row r="47" spans="1:21" s="47" customFormat="1" ht="16.5">
      <c r="A47" s="37">
        <v>42</v>
      </c>
      <c r="B47" s="36">
        <v>23</v>
      </c>
      <c r="C47" s="37">
        <v>34</v>
      </c>
      <c r="D47" s="38" t="s">
        <v>80</v>
      </c>
      <c r="E47" s="50" t="s">
        <v>22</v>
      </c>
      <c r="F47" s="59">
        <v>40444</v>
      </c>
      <c r="G47" s="40">
        <v>6</v>
      </c>
      <c r="H47" s="40" t="s">
        <v>45</v>
      </c>
      <c r="I47" s="41" t="s">
        <v>18</v>
      </c>
      <c r="J47" s="42" t="s">
        <v>46</v>
      </c>
      <c r="K47" s="42">
        <v>0</v>
      </c>
      <c r="L47" s="42">
        <v>2</v>
      </c>
      <c r="M47" s="42">
        <v>0</v>
      </c>
      <c r="N47" s="42">
        <v>2</v>
      </c>
      <c r="O47" s="42">
        <v>2</v>
      </c>
      <c r="P47" s="42">
        <v>0</v>
      </c>
      <c r="Q47" s="42">
        <v>0</v>
      </c>
      <c r="R47" s="43">
        <v>6</v>
      </c>
      <c r="S47" s="44">
        <v>65</v>
      </c>
      <c r="T47" s="45">
        <f t="shared" si="1"/>
        <v>9.23076923076923</v>
      </c>
      <c r="U47" s="46"/>
    </row>
    <row r="48" spans="1:21" s="47" customFormat="1" ht="16.5">
      <c r="A48" s="37">
        <v>43</v>
      </c>
      <c r="B48" s="36">
        <v>24</v>
      </c>
      <c r="C48" s="37">
        <v>38</v>
      </c>
      <c r="D48" s="38" t="s">
        <v>81</v>
      </c>
      <c r="E48" s="50" t="s">
        <v>22</v>
      </c>
      <c r="F48" s="59">
        <v>40310</v>
      </c>
      <c r="G48" s="40">
        <v>6</v>
      </c>
      <c r="H48" s="40" t="s">
        <v>45</v>
      </c>
      <c r="I48" s="41" t="s">
        <v>18</v>
      </c>
      <c r="J48" s="42" t="s">
        <v>46</v>
      </c>
      <c r="K48" s="42">
        <v>0</v>
      </c>
      <c r="L48" s="42">
        <v>0</v>
      </c>
      <c r="M48" s="42">
        <v>2</v>
      </c>
      <c r="N48" s="42">
        <v>0</v>
      </c>
      <c r="O48" s="42">
        <v>1</v>
      </c>
      <c r="P48" s="42">
        <v>2</v>
      </c>
      <c r="Q48" s="42">
        <v>0</v>
      </c>
      <c r="R48" s="43">
        <v>5</v>
      </c>
      <c r="S48" s="44">
        <v>65</v>
      </c>
      <c r="T48" s="45">
        <f t="shared" si="1"/>
        <v>7.6923076923076925</v>
      </c>
      <c r="U48" s="46"/>
    </row>
    <row r="49" spans="1:21" s="47" customFormat="1" ht="16.5">
      <c r="A49" s="37">
        <v>44</v>
      </c>
      <c r="B49" s="36">
        <v>23</v>
      </c>
      <c r="C49" s="37">
        <v>42</v>
      </c>
      <c r="D49" s="38" t="s">
        <v>82</v>
      </c>
      <c r="E49" s="50" t="s">
        <v>17</v>
      </c>
      <c r="F49" s="59">
        <v>40189</v>
      </c>
      <c r="G49" s="40">
        <v>6</v>
      </c>
      <c r="H49" s="40" t="s">
        <v>45</v>
      </c>
      <c r="I49" s="41" t="s">
        <v>18</v>
      </c>
      <c r="J49" s="42" t="s">
        <v>46</v>
      </c>
      <c r="K49" s="42">
        <v>0</v>
      </c>
      <c r="L49" s="42">
        <v>2</v>
      </c>
      <c r="M49" s="42">
        <v>0</v>
      </c>
      <c r="N49" s="42">
        <v>2</v>
      </c>
      <c r="O49" s="42">
        <v>0</v>
      </c>
      <c r="P49" s="42">
        <v>1</v>
      </c>
      <c r="Q49" s="42">
        <v>0</v>
      </c>
      <c r="R49" s="43">
        <v>5</v>
      </c>
      <c r="S49" s="44">
        <v>65</v>
      </c>
      <c r="T49" s="45">
        <f t="shared" si="1"/>
        <v>7.6923076923076925</v>
      </c>
      <c r="U49" s="46"/>
    </row>
    <row r="50" ht="17.25">
      <c r="T50" s="52"/>
    </row>
    <row r="51" ht="17.25">
      <c r="D51" s="17" t="s">
        <v>25</v>
      </c>
    </row>
    <row r="52" ht="17.25">
      <c r="D52" s="17" t="s">
        <v>28</v>
      </c>
    </row>
    <row r="53" ht="17.25">
      <c r="D53" s="54" t="s">
        <v>27</v>
      </c>
    </row>
    <row r="54" ht="17.25">
      <c r="D54" s="54" t="s">
        <v>26</v>
      </c>
    </row>
    <row r="55" ht="17.25">
      <c r="D55" s="54" t="s">
        <v>29</v>
      </c>
    </row>
  </sheetData>
  <sheetProtection selectLockedCells="1" selectUnlockedCells="1"/>
  <autoFilter ref="B5:U49"/>
  <mergeCells count="2">
    <mergeCell ref="A2:T2"/>
    <mergeCell ref="K4:Q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dcterms:modified xsi:type="dcterms:W3CDTF">2023-10-10T14:34:50Z</dcterms:modified>
  <cp:category/>
  <cp:version/>
  <cp:contentType/>
  <cp:contentStatus/>
</cp:coreProperties>
</file>