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tabRatio="500" activeTab="1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'протокол'!$B$5:$Q$46</definedName>
    <definedName name="_xlnm._FilterDatabase" localSheetId="0" hidden="1">'протокол (на сайт)'!$B$5:$O$5</definedName>
    <definedName name="Excel_BuiltIn__FilterDatabase" localSheetId="1">'протокол'!$B$5:$Q$5</definedName>
    <definedName name="Excel_BuiltIn__FilterDatabase" localSheetId="0">'протокол (на сайт)'!$B$5:$O$5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1">'протокол'!$5:$5</definedName>
    <definedName name="Excel_BuiltIn_Print_Titles" localSheetId="0">'протокол (на сайт)'!$5:$5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<sst xmlns="http://schemas.openxmlformats.org/spreadsheetml/2006/main" count="396" uniqueCount="73">
  <si>
    <t>Протокол школьного этапа Всероссийской олимпиады школьников в 2023/2024 учебном году  
по литературе  в  8-ых классах</t>
  </si>
  <si>
    <t>От 07.10. 2023 г.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</si>
  <si>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</si>
  <si>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</si>
  <si>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</si>
  <si>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</si>
  <si>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</si>
  <si>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</si>
  <si>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</si>
  <si>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</si>
  <si>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</si>
  <si>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</si>
  <si>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</si>
  <si>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</si>
  <si>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</si>
  <si>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ж</t>
  </si>
  <si>
    <t>06 лицей</t>
  </si>
  <si>
    <t>8М1</t>
  </si>
  <si>
    <t>литература</t>
  </si>
  <si>
    <t>Победитель</t>
  </si>
  <si>
    <t>Призёр</t>
  </si>
  <si>
    <t>8Г</t>
  </si>
  <si>
    <t>м</t>
  </si>
  <si>
    <t>8М2</t>
  </si>
  <si>
    <t>Председатель жюри:</t>
  </si>
  <si>
    <t>Члены жюри:</t>
  </si>
  <si>
    <t>ФИО учащегося
(полностью)</t>
  </si>
  <si>
    <t>ФИО учителя, подготовившего уч-ка (полностью)</t>
  </si>
  <si>
    <t>Телениус Агния Александровна</t>
  </si>
  <si>
    <t>Мицук Елена Юрьевна</t>
  </si>
  <si>
    <t>Медведева Аделина Ильдаровна</t>
  </si>
  <si>
    <t>Донькина Владислава Сергеевна</t>
  </si>
  <si>
    <t>Кудряшова Елена Михайловна</t>
  </si>
  <si>
    <t>Шемонаева Анастасия Андреевна</t>
  </si>
  <si>
    <t>Игольник Виктория Валериевна</t>
  </si>
  <si>
    <t>Барсуков Юрий Андреевич</t>
  </si>
  <si>
    <t>Юшина Варвара Алексеевна</t>
  </si>
  <si>
    <t xml:space="preserve"> </t>
  </si>
  <si>
    <t>Югова Полина Владимировна</t>
  </si>
  <si>
    <t>Махортов Глеб Евгеньевич</t>
  </si>
  <si>
    <t>Рахметов Дамир Маратович</t>
  </si>
  <si>
    <t>Багателия Павел Юрьевич</t>
  </si>
  <si>
    <t>Синяков Дмитрий Андреевич</t>
  </si>
  <si>
    <t>Грек Вероника Сергеевна</t>
  </si>
  <si>
    <t>Герасимова Виктория Сергеевна</t>
  </si>
  <si>
    <t>Лосев Егор Евгеньевич</t>
  </si>
  <si>
    <t>Калинина Арина Евгеньевна</t>
  </si>
  <si>
    <t>Рогулева Мария Александровна</t>
  </si>
  <si>
    <t>Камашева Полина Денисовна</t>
  </si>
  <si>
    <t>Тямусева Татьяна Анатольевна</t>
  </si>
  <si>
    <t>Мельников Никита Станиславович</t>
  </si>
  <si>
    <t>Конов Павел Александрович</t>
  </si>
  <si>
    <t>Нехожин Вячеслав Ильич</t>
  </si>
  <si>
    <t>Король Дарья Евгеньевна</t>
  </si>
  <si>
    <t>Шкап Тимофей Дмитриевич</t>
  </si>
  <si>
    <t>Макеев Максим Аркадьевич</t>
  </si>
  <si>
    <t>Капралова Ирина Сергеевна</t>
  </si>
  <si>
    <t>Исаенко Максим Сергеевич</t>
  </si>
  <si>
    <t>Гарин Александр Сергеевич</t>
  </si>
  <si>
    <t>Сотов Лаврентий Евгеньевич</t>
  </si>
  <si>
    <t>Герасименко Матвей Александрович</t>
  </si>
  <si>
    <t>Солдатова Анастасия Анатольевна</t>
  </si>
  <si>
    <t>Сапрыкин Матвей Павлович</t>
  </si>
  <si>
    <t>Лабгаева Екатерина Эдуардовна</t>
  </si>
  <si>
    <t>Будяк Екатерина Антоновна</t>
  </si>
  <si>
    <t>Потапова Арина Геннадьевна</t>
  </si>
  <si>
    <t>Цветкова Таисия Сергеевна</t>
  </si>
  <si>
    <t>Митюшин Арсений Павлович</t>
  </si>
  <si>
    <t>Косырева Софья Алексеевна</t>
  </si>
  <si>
    <t>Фотиев Андрей Вадимович</t>
  </si>
  <si>
    <t>Демкин Иван Павлович</t>
  </si>
  <si>
    <t>Филина Милана Владимировна</t>
  </si>
  <si>
    <t>Терновский Иван Дмитриевич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</si>
</sst>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7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4" applyFont="1" applyFill="1" applyAlignment="1">
      <alignment horizontal="left" wrapText="1"/>
      <protection/>
    </xf>
    <xf numFmtId="0" fontId="2" fillId="0" borderId="0" xfId="54" applyFont="1" applyFill="1" applyAlignment="1">
      <alignment horizontal="center" wrapText="1"/>
      <protection/>
    </xf>
    <xf numFmtId="0" fontId="1" fillId="0" borderId="0" xfId="54" applyFont="1" applyFill="1" applyAlignment="1">
      <alignment horizontal="center" vertical="top" wrapText="1"/>
      <protection/>
    </xf>
    <xf numFmtId="0" fontId="1" fillId="0" borderId="0" xfId="54" applyFont="1">
      <alignment/>
      <protection/>
    </xf>
    <xf numFmtId="0" fontId="1" fillId="33" borderId="0" xfId="54" applyFont="1" applyFill="1" applyAlignment="1">
      <alignment horizontal="center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1" fillId="0" borderId="0" xfId="54" applyFont="1" applyFill="1" applyBorder="1" applyAlignment="1">
      <alignment horizontal="left"/>
      <protection/>
    </xf>
    <xf numFmtId="164" fontId="7" fillId="33" borderId="0" xfId="54" applyNumberFormat="1" applyFont="1" applyFill="1" applyAlignment="1">
      <alignment horizontal="center" vertical="top"/>
      <protection/>
    </xf>
    <xf numFmtId="0" fontId="8" fillId="0" borderId="0" xfId="54" applyFont="1" applyBorder="1" applyAlignment="1">
      <alignment horizontal="center" vertical="top"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1" fillId="0" borderId="0" xfId="54" applyFont="1" applyFill="1" applyBorder="1" applyAlignment="1">
      <alignment horizontal="left" wrapText="1"/>
      <protection/>
    </xf>
    <xf numFmtId="0" fontId="2" fillId="0" borderId="0" xfId="54" applyFont="1" applyFill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vertical="top" wrapText="1"/>
      <protection/>
    </xf>
    <xf numFmtId="0" fontId="2" fillId="33" borderId="0" xfId="54" applyFont="1" applyFill="1" applyAlignment="1">
      <alignment horizontal="center" vertical="top"/>
      <protection/>
    </xf>
    <xf numFmtId="0" fontId="1" fillId="0" borderId="10" xfId="54" applyFont="1" applyBorder="1" applyAlignment="1">
      <alignment horizontal="center" vertical="top"/>
      <protection/>
    </xf>
    <xf numFmtId="49" fontId="8" fillId="0" borderId="11" xfId="54" applyNumberFormat="1" applyFont="1" applyBorder="1" applyAlignment="1">
      <alignment horizontal="center" vertical="center" wrapText="1"/>
      <protection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0" xfId="54" applyNumberFormat="1" applyFont="1" applyBorder="1" applyAlignment="1">
      <alignment horizontal="center" vertical="center" wrapText="1"/>
      <protection/>
    </xf>
    <xf numFmtId="0" fontId="9" fillId="0" borderId="13" xfId="54" applyNumberFormat="1" applyFont="1" applyBorder="1" applyAlignment="1">
      <alignment horizontal="center" vertical="top"/>
      <protection/>
    </xf>
    <xf numFmtId="0" fontId="2" fillId="0" borderId="13" xfId="54" applyNumberFormat="1" applyFont="1" applyBorder="1" applyAlignment="1">
      <alignment horizontal="center" vertical="top"/>
      <protection/>
    </xf>
    <xf numFmtId="0" fontId="9" fillId="0" borderId="11" xfId="54" applyFont="1" applyBorder="1" applyAlignment="1">
      <alignment horizontal="center" vertical="top"/>
      <protection/>
    </xf>
    <xf numFmtId="0" fontId="7" fillId="0" borderId="11" xfId="54" applyNumberFormat="1" applyFont="1" applyBorder="1" applyAlignment="1">
      <alignment horizontal="center" vertical="top"/>
      <protection/>
    </xf>
    <xf numFmtId="14" fontId="10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54" applyNumberFormat="1" applyFont="1" applyFill="1" applyBorder="1" applyAlignment="1">
      <alignment horizontal="center" vertical="top" wrapText="1"/>
      <protection/>
    </xf>
    <xf numFmtId="0" fontId="9" fillId="0" borderId="11" xfId="54" applyFont="1" applyBorder="1" applyAlignment="1">
      <alignment horizontal="center"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3" borderId="13" xfId="54" applyNumberFormat="1" applyFont="1" applyFill="1" applyBorder="1" applyAlignment="1">
      <alignment horizontal="center"/>
      <protection/>
    </xf>
    <xf numFmtId="164" fontId="9" fillId="0" borderId="11" xfId="0" applyNumberFormat="1" applyFont="1" applyBorder="1" applyAlignment="1">
      <alignment horizontal="center"/>
    </xf>
    <xf numFmtId="0" fontId="9" fillId="0" borderId="11" xfId="54" applyFont="1" applyBorder="1">
      <alignment/>
      <protection/>
    </xf>
    <xf numFmtId="0" fontId="2" fillId="0" borderId="11" xfId="54" applyFont="1" applyBorder="1" applyAlignment="1">
      <alignment horizontal="center" vertical="top"/>
      <protection/>
    </xf>
    <xf numFmtId="0" fontId="9" fillId="0" borderId="11" xfId="54" applyNumberFormat="1" applyFont="1" applyBorder="1" applyAlignment="1">
      <alignment horizontal="center" vertical="top"/>
      <protection/>
    </xf>
    <xf numFmtId="0" fontId="2" fillId="0" borderId="11" xfId="54" applyNumberFormat="1" applyFont="1" applyBorder="1" applyAlignment="1">
      <alignment horizontal="center" vertical="top"/>
      <protection/>
    </xf>
    <xf numFmtId="0" fontId="7" fillId="0" borderId="13" xfId="54" applyNumberFormat="1" applyFont="1" applyBorder="1" applyAlignment="1">
      <alignment horizontal="center" vertical="top"/>
      <protection/>
    </xf>
    <xf numFmtId="0" fontId="9" fillId="0" borderId="13" xfId="54" applyFont="1" applyBorder="1" applyAlignment="1">
      <alignment horizontal="center"/>
      <protection/>
    </xf>
    <xf numFmtId="164" fontId="9" fillId="0" borderId="0" xfId="0" applyNumberFormat="1" applyFont="1" applyAlignment="1">
      <alignment horizontal="center"/>
    </xf>
    <xf numFmtId="0" fontId="9" fillId="0" borderId="13" xfId="54" applyFont="1" applyBorder="1">
      <alignment/>
      <protection/>
    </xf>
    <xf numFmtId="0" fontId="1" fillId="0" borderId="0" xfId="54" applyFont="1" applyFill="1" applyAlignment="1">
      <alignment horizontal="left"/>
      <protection/>
    </xf>
    <xf numFmtId="164" fontId="9" fillId="0" borderId="0" xfId="54" applyNumberFormat="1" applyFont="1" applyAlignment="1">
      <alignment horizontal="center"/>
      <protection/>
    </xf>
    <xf numFmtId="0" fontId="7" fillId="0" borderId="0" xfId="54" applyFont="1" applyFill="1" applyAlignment="1">
      <alignment horizontal="center" wrapText="1"/>
      <protection/>
    </xf>
    <xf numFmtId="0" fontId="9" fillId="0" borderId="0" xfId="54" applyFont="1" applyFill="1" applyAlignment="1">
      <alignment horizontal="center" vertical="top" wrapText="1"/>
      <protection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64" fontId="11" fillId="0" borderId="0" xfId="0" applyNumberFormat="1" applyFont="1" applyFill="1" applyAlignment="1">
      <alignment horizontal="center" vertical="top" wrapText="1"/>
    </xf>
    <xf numFmtId="0" fontId="7" fillId="0" borderId="0" xfId="54" applyFont="1" applyFill="1" applyBorder="1" applyAlignment="1">
      <alignment horizontal="center" wrapText="1"/>
      <protection/>
    </xf>
    <xf numFmtId="0" fontId="9" fillId="0" borderId="0" xfId="54" applyFont="1" applyFill="1" applyBorder="1" applyAlignment="1">
      <alignment horizontal="center" vertical="top" wrapText="1"/>
      <protection/>
    </xf>
    <xf numFmtId="164" fontId="9" fillId="0" borderId="10" xfId="54" applyNumberFormat="1" applyFont="1" applyBorder="1" applyAlignment="1">
      <alignment horizontal="center" vertical="top"/>
      <protection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164" fontId="7" fillId="0" borderId="11" xfId="54" applyNumberFormat="1" applyFont="1" applyFill="1" applyBorder="1" applyAlignment="1">
      <alignment horizontal="center" vertical="center" wrapText="1"/>
      <protection/>
    </xf>
    <xf numFmtId="49" fontId="8" fillId="0" borderId="0" xfId="54" applyNumberFormat="1" applyFont="1" applyFill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top"/>
      <protection/>
    </xf>
    <xf numFmtId="0" fontId="9" fillId="0" borderId="11" xfId="0" applyFont="1" applyBorder="1" applyAlignment="1">
      <alignment horizontal="left" wrapText="1"/>
    </xf>
    <xf numFmtId="0" fontId="9" fillId="0" borderId="0" xfId="54" applyFont="1">
      <alignment/>
      <protection/>
    </xf>
    <xf numFmtId="0" fontId="9" fillId="0" borderId="0" xfId="0" applyFont="1" applyAlignment="1">
      <alignment/>
    </xf>
    <xf numFmtId="0" fontId="9" fillId="0" borderId="11" xfId="54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8" fillId="0" borderId="11" xfId="54" applyFont="1" applyBorder="1" applyAlignment="1">
      <alignment horizontal="center"/>
      <protection/>
    </xf>
    <xf numFmtId="0" fontId="2" fillId="0" borderId="11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69"/>
  <sheetViews>
    <sheetView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6" sqref="F46"/>
    </sheetView>
  </sheetViews>
  <sheetFormatPr defaultColWidth="9.140625" defaultRowHeight="12.75"/>
  <cols>
    <col min="1" max="1" width="4.421875" style="1" customWidth="1"/>
    <col min="2" max="2" width="11.57421875" style="2" customWidth="1"/>
    <col min="3" max="3" width="4.421875" style="2" customWidth="1"/>
    <col min="4" max="4" width="5.00390625" style="3" customWidth="1"/>
    <col min="5" max="5" width="20.28125" style="4" customWidth="1"/>
    <col min="6" max="6" width="12.8515625" style="5" customWidth="1"/>
    <col min="7" max="7" width="11.57421875" style="6" customWidth="1"/>
    <col min="8" max="8" width="20.57421875" style="4" customWidth="1"/>
    <col min="9" max="9" width="6.57421875" style="7" customWidth="1"/>
    <col min="10" max="11" width="5.57421875" style="7" customWidth="1"/>
    <col min="12" max="12" width="9.140625" style="8" customWidth="1"/>
    <col min="13" max="13" width="15.7109375" style="8" customWidth="1"/>
    <col min="14" max="14" width="14.8515625" style="7" customWidth="1"/>
    <col min="15" max="15" width="14.421875" style="7" customWidth="1"/>
    <col min="16" max="255" width="9.140625" style="7" customWidth="1"/>
  </cols>
  <sheetData>
    <row r="1" spans="12:14" ht="51.75" customHeight="1">
      <c r="L1" s="9"/>
      <c r="M1" s="9"/>
      <c r="N1" s="9"/>
    </row>
    <row r="2" spans="1:16" ht="57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6.5">
      <c r="A3" s="10"/>
      <c r="B3" s="11"/>
      <c r="C3" s="11"/>
      <c r="D3" s="11"/>
      <c r="E3" s="3"/>
      <c r="F3" s="12"/>
      <c r="G3" s="13"/>
      <c r="H3" s="13"/>
      <c r="I3" s="12"/>
      <c r="J3" s="14"/>
      <c r="K3" s="14"/>
      <c r="L3" s="14"/>
      <c r="M3" s="14"/>
      <c r="N3" s="8"/>
      <c r="O3" s="15" t="s">
        <v>1</v>
      </c>
      <c r="P3" s="16"/>
    </row>
    <row r="4" spans="1:14" ht="18.75" customHeight="1">
      <c r="A4" s="17"/>
      <c r="B4" s="18"/>
      <c r="C4" s="18"/>
      <c r="E4" s="19"/>
      <c r="F4" s="20"/>
      <c r="G4" s="21"/>
      <c r="H4" s="7"/>
      <c r="I4" s="69" t="s">
        <v>2</v>
      </c>
      <c r="J4" s="69"/>
      <c r="K4" s="69"/>
      <c r="M4" s="22"/>
      <c r="N4" s="23"/>
    </row>
    <row r="5" spans="1:15" s="27" customFormat="1" ht="41.25">
      <c r="A5" s="24" t="s">
        <v>3</v>
      </c>
      <c r="B5" s="24" t="s">
        <v>4</v>
      </c>
      <c r="C5" s="24" t="s">
        <v>5</v>
      </c>
      <c r="D5" s="25" t="s">
        <v>6</v>
      </c>
      <c r="E5" s="26" t="s">
        <v>7</v>
      </c>
      <c r="F5" s="24" t="s">
        <v>8</v>
      </c>
      <c r="G5" s="24" t="s">
        <v>9</v>
      </c>
      <c r="H5" s="24" t="s">
        <v>10</v>
      </c>
      <c r="I5" s="24">
        <v>1</v>
      </c>
      <c r="J5" s="24">
        <v>2</v>
      </c>
      <c r="K5" s="24">
        <v>3</v>
      </c>
      <c r="L5" s="24" t="s">
        <v>11</v>
      </c>
      <c r="M5" s="24" t="s">
        <v>12</v>
      </c>
      <c r="N5" s="24" t="s">
        <v>13</v>
      </c>
      <c r="O5" s="24" t="s">
        <v>14</v>
      </c>
    </row>
    <row r="6" spans="1:15" ht="17.25">
      <c r="A6" s="28">
        <v>1</v>
      </c>
      <c r="B6" s="29"/>
      <c r="C6" s="30">
        <v>33</v>
      </c>
      <c r="D6" s="31" t="s">
        <v>15</v>
      </c>
      <c r="E6" s="32">
        <v>39955</v>
      </c>
      <c r="F6" s="33">
        <v>6</v>
      </c>
      <c r="G6" s="33" t="s">
        <v>17</v>
      </c>
      <c r="H6" s="34" t="s">
        <v>18</v>
      </c>
      <c r="I6" s="35">
        <v>6</v>
      </c>
      <c r="J6" s="35">
        <v>43</v>
      </c>
      <c r="K6" s="35">
        <v>11</v>
      </c>
      <c r="L6" s="36">
        <f aca="true" t="shared" si="0" ref="L6:L44">SUM(I6:K6)</f>
        <v>60</v>
      </c>
      <c r="M6" s="37">
        <v>70</v>
      </c>
      <c r="N6" s="38">
        <f aca="true" t="shared" si="1" ref="N6:N46">L6*100/M6</f>
        <v>85.71428571428571</v>
      </c>
      <c r="O6" s="39" t="s">
        <v>19</v>
      </c>
    </row>
    <row r="7" spans="1:15" ht="17.25">
      <c r="A7" s="30">
        <v>2</v>
      </c>
      <c r="B7" s="40"/>
      <c r="C7" s="30">
        <v>22</v>
      </c>
      <c r="D7" s="31" t="s">
        <v>15</v>
      </c>
      <c r="E7" s="32">
        <v>40052</v>
      </c>
      <c r="F7" s="33">
        <v>6</v>
      </c>
      <c r="G7" s="33" t="s">
        <v>17</v>
      </c>
      <c r="H7" s="34" t="s">
        <v>18</v>
      </c>
      <c r="I7" s="35">
        <v>4</v>
      </c>
      <c r="J7" s="35">
        <v>44</v>
      </c>
      <c r="K7" s="35">
        <v>10</v>
      </c>
      <c r="L7" s="36">
        <f t="shared" si="0"/>
        <v>58</v>
      </c>
      <c r="M7" s="37">
        <v>70</v>
      </c>
      <c r="N7" s="38">
        <f t="shared" si="1"/>
        <v>82.85714285714286</v>
      </c>
      <c r="O7" s="39" t="s">
        <v>19</v>
      </c>
    </row>
    <row r="8" spans="1:15" ht="17.25">
      <c r="A8" s="41">
        <v>3</v>
      </c>
      <c r="B8" s="42"/>
      <c r="C8" s="41">
        <v>9</v>
      </c>
      <c r="D8" s="31" t="s">
        <v>15</v>
      </c>
      <c r="E8" s="32">
        <v>40036</v>
      </c>
      <c r="F8" s="33">
        <v>6</v>
      </c>
      <c r="G8" s="33" t="s">
        <v>21</v>
      </c>
      <c r="H8" s="34" t="s">
        <v>18</v>
      </c>
      <c r="I8" s="35">
        <v>2</v>
      </c>
      <c r="J8" s="35">
        <v>45</v>
      </c>
      <c r="K8" s="35">
        <v>9</v>
      </c>
      <c r="L8" s="36">
        <f t="shared" si="0"/>
        <v>56</v>
      </c>
      <c r="M8" s="37">
        <v>70</v>
      </c>
      <c r="N8" s="38">
        <f t="shared" si="1"/>
        <v>80</v>
      </c>
      <c r="O8" s="39" t="s">
        <v>19</v>
      </c>
    </row>
    <row r="9" spans="1:15" ht="17.25">
      <c r="A9" s="41">
        <v>4</v>
      </c>
      <c r="B9" s="42"/>
      <c r="C9" s="30">
        <v>38</v>
      </c>
      <c r="D9" s="31" t="s">
        <v>15</v>
      </c>
      <c r="E9" s="32">
        <v>39884</v>
      </c>
      <c r="F9" s="33">
        <v>6</v>
      </c>
      <c r="G9" s="33" t="s">
        <v>17</v>
      </c>
      <c r="H9" s="34" t="s">
        <v>18</v>
      </c>
      <c r="I9" s="35">
        <v>6</v>
      </c>
      <c r="J9" s="35">
        <v>34</v>
      </c>
      <c r="K9" s="35">
        <v>4</v>
      </c>
      <c r="L9" s="36">
        <f t="shared" si="0"/>
        <v>44</v>
      </c>
      <c r="M9" s="37">
        <v>70</v>
      </c>
      <c r="N9" s="38">
        <f t="shared" si="1"/>
        <v>62.857142857142854</v>
      </c>
      <c r="O9" s="39" t="s">
        <v>20</v>
      </c>
    </row>
    <row r="10" spans="1:15" ht="17.25">
      <c r="A10" s="30">
        <v>5</v>
      </c>
      <c r="B10" s="42"/>
      <c r="C10" s="41">
        <v>10</v>
      </c>
      <c r="D10" s="31" t="s">
        <v>15</v>
      </c>
      <c r="E10" s="32">
        <v>39834</v>
      </c>
      <c r="F10" s="33">
        <v>6</v>
      </c>
      <c r="G10" s="33" t="s">
        <v>17</v>
      </c>
      <c r="H10" s="34" t="s">
        <v>18</v>
      </c>
      <c r="I10" s="35">
        <v>4</v>
      </c>
      <c r="J10" s="35">
        <v>32</v>
      </c>
      <c r="K10" s="35">
        <v>8</v>
      </c>
      <c r="L10" s="36">
        <f t="shared" si="0"/>
        <v>44</v>
      </c>
      <c r="M10" s="37">
        <v>70</v>
      </c>
      <c r="N10" s="38">
        <f t="shared" si="1"/>
        <v>62.857142857142854</v>
      </c>
      <c r="O10" s="39" t="s">
        <v>20</v>
      </c>
    </row>
    <row r="11" spans="1:15" ht="17.25">
      <c r="A11" s="41">
        <v>6</v>
      </c>
      <c r="B11" s="42"/>
      <c r="C11" s="30">
        <v>2</v>
      </c>
      <c r="D11" s="43" t="s">
        <v>22</v>
      </c>
      <c r="E11" s="32">
        <v>39978</v>
      </c>
      <c r="F11" s="33">
        <v>6</v>
      </c>
      <c r="G11" s="33" t="s">
        <v>17</v>
      </c>
      <c r="H11" s="34" t="s">
        <v>18</v>
      </c>
      <c r="I11" s="35">
        <v>4</v>
      </c>
      <c r="J11" s="35">
        <v>35</v>
      </c>
      <c r="K11" s="35">
        <v>5</v>
      </c>
      <c r="L11" s="36">
        <f t="shared" si="0"/>
        <v>44</v>
      </c>
      <c r="M11" s="37">
        <v>70</v>
      </c>
      <c r="N11" s="38">
        <f t="shared" si="1"/>
        <v>62.857142857142854</v>
      </c>
      <c r="O11" s="39" t="s">
        <v>20</v>
      </c>
    </row>
    <row r="12" spans="1:15" ht="17.25">
      <c r="A12" s="41">
        <v>7</v>
      </c>
      <c r="B12" s="42"/>
      <c r="C12" s="30">
        <v>41</v>
      </c>
      <c r="D12" s="31" t="s">
        <v>15</v>
      </c>
      <c r="E12" s="32">
        <v>40111</v>
      </c>
      <c r="F12" s="33">
        <v>6</v>
      </c>
      <c r="G12" s="33" t="s">
        <v>17</v>
      </c>
      <c r="H12" s="34" t="s">
        <v>18</v>
      </c>
      <c r="I12" s="35">
        <v>6</v>
      </c>
      <c r="J12" s="35">
        <v>27</v>
      </c>
      <c r="K12" s="35">
        <v>10</v>
      </c>
      <c r="L12" s="36">
        <f t="shared" si="0"/>
        <v>43</v>
      </c>
      <c r="M12" s="37">
        <v>70</v>
      </c>
      <c r="N12" s="38">
        <f t="shared" si="1"/>
        <v>61.42857142857143</v>
      </c>
      <c r="O12" s="39" t="s">
        <v>20</v>
      </c>
    </row>
    <row r="13" spans="1:15" ht="17.25">
      <c r="A13" s="30">
        <v>8</v>
      </c>
      <c r="B13" s="40"/>
      <c r="C13" s="30">
        <v>40</v>
      </c>
      <c r="D13" s="31" t="s">
        <v>15</v>
      </c>
      <c r="E13" s="32">
        <v>39994</v>
      </c>
      <c r="F13" s="33">
        <v>6</v>
      </c>
      <c r="G13" s="33" t="s">
        <v>17</v>
      </c>
      <c r="H13" s="34" t="s">
        <v>18</v>
      </c>
      <c r="I13" s="35">
        <v>6</v>
      </c>
      <c r="J13" s="35">
        <v>32</v>
      </c>
      <c r="K13" s="35">
        <v>4</v>
      </c>
      <c r="L13" s="36">
        <f t="shared" si="0"/>
        <v>42</v>
      </c>
      <c r="M13" s="37">
        <v>70</v>
      </c>
      <c r="N13" s="38">
        <f t="shared" si="1"/>
        <v>60</v>
      </c>
      <c r="O13" s="39" t="s">
        <v>20</v>
      </c>
    </row>
    <row r="14" spans="1:15" ht="17.25">
      <c r="A14" s="41">
        <v>9</v>
      </c>
      <c r="B14" s="42"/>
      <c r="C14" s="30">
        <v>21</v>
      </c>
      <c r="D14" s="43" t="s">
        <v>22</v>
      </c>
      <c r="E14" s="32">
        <v>39884</v>
      </c>
      <c r="F14" s="33">
        <v>6</v>
      </c>
      <c r="G14" s="33" t="s">
        <v>21</v>
      </c>
      <c r="H14" s="34" t="s">
        <v>18</v>
      </c>
      <c r="I14" s="35">
        <v>5</v>
      </c>
      <c r="J14" s="35">
        <v>28</v>
      </c>
      <c r="K14" s="35">
        <v>7</v>
      </c>
      <c r="L14" s="36">
        <f t="shared" si="0"/>
        <v>40</v>
      </c>
      <c r="M14" s="37">
        <v>70</v>
      </c>
      <c r="N14" s="38">
        <f t="shared" si="1"/>
        <v>57.142857142857146</v>
      </c>
      <c r="O14" s="39" t="s">
        <v>20</v>
      </c>
    </row>
    <row r="15" spans="1:15" ht="17.25">
      <c r="A15" s="41">
        <v>10</v>
      </c>
      <c r="B15" s="40"/>
      <c r="C15" s="30">
        <v>27</v>
      </c>
      <c r="D15" s="43" t="s">
        <v>22</v>
      </c>
      <c r="E15" s="32">
        <v>39929</v>
      </c>
      <c r="F15" s="33">
        <v>6</v>
      </c>
      <c r="G15" s="33" t="s">
        <v>17</v>
      </c>
      <c r="H15" s="34" t="s">
        <v>18</v>
      </c>
      <c r="I15" s="35">
        <v>4</v>
      </c>
      <c r="J15" s="35">
        <v>28</v>
      </c>
      <c r="K15" s="35">
        <v>7</v>
      </c>
      <c r="L15" s="36">
        <f t="shared" si="0"/>
        <v>39</v>
      </c>
      <c r="M15" s="37">
        <v>70</v>
      </c>
      <c r="N15" s="38">
        <f t="shared" si="1"/>
        <v>55.714285714285715</v>
      </c>
      <c r="O15" s="39" t="s">
        <v>20</v>
      </c>
    </row>
    <row r="16" spans="1:15" ht="17.25">
      <c r="A16" s="30">
        <v>11</v>
      </c>
      <c r="B16" s="42"/>
      <c r="C16" s="28">
        <v>1</v>
      </c>
      <c r="D16" s="43" t="s">
        <v>22</v>
      </c>
      <c r="E16" s="32">
        <v>39974</v>
      </c>
      <c r="F16" s="33">
        <v>6</v>
      </c>
      <c r="G16" s="33" t="s">
        <v>17</v>
      </c>
      <c r="H16" s="34" t="s">
        <v>18</v>
      </c>
      <c r="I16" s="44">
        <v>6</v>
      </c>
      <c r="J16" s="44">
        <v>28</v>
      </c>
      <c r="K16" s="44">
        <v>5</v>
      </c>
      <c r="L16" s="37">
        <f t="shared" si="0"/>
        <v>39</v>
      </c>
      <c r="M16" s="37">
        <v>70</v>
      </c>
      <c r="N16" s="45">
        <f t="shared" si="1"/>
        <v>55.714285714285715</v>
      </c>
      <c r="O16" s="46" t="s">
        <v>20</v>
      </c>
    </row>
    <row r="17" spans="1:15" ht="17.25">
      <c r="A17" s="30">
        <v>12</v>
      </c>
      <c r="C17" s="30">
        <v>30</v>
      </c>
      <c r="D17" s="43" t="s">
        <v>22</v>
      </c>
      <c r="E17" s="32">
        <v>39980</v>
      </c>
      <c r="F17" s="33">
        <v>6</v>
      </c>
      <c r="G17" s="33" t="s">
        <v>17</v>
      </c>
      <c r="H17" s="34" t="s">
        <v>18</v>
      </c>
      <c r="I17" s="35">
        <v>6</v>
      </c>
      <c r="J17" s="35">
        <v>25</v>
      </c>
      <c r="K17" s="35">
        <v>7</v>
      </c>
      <c r="L17" s="36">
        <f t="shared" si="0"/>
        <v>38</v>
      </c>
      <c r="M17" s="37">
        <v>70</v>
      </c>
      <c r="N17" s="38">
        <f t="shared" si="1"/>
        <v>54.285714285714285</v>
      </c>
      <c r="O17" s="39" t="s">
        <v>20</v>
      </c>
    </row>
    <row r="18" spans="1:15" ht="17.25">
      <c r="A18" s="30">
        <v>13</v>
      </c>
      <c r="C18" s="41">
        <v>7</v>
      </c>
      <c r="D18" s="31" t="s">
        <v>15</v>
      </c>
      <c r="E18" s="32">
        <v>40061</v>
      </c>
      <c r="F18" s="33">
        <v>6</v>
      </c>
      <c r="G18" s="33" t="s">
        <v>21</v>
      </c>
      <c r="H18" s="34" t="s">
        <v>18</v>
      </c>
      <c r="I18" s="35">
        <v>5</v>
      </c>
      <c r="J18" s="35">
        <v>21</v>
      </c>
      <c r="K18" s="35">
        <v>9</v>
      </c>
      <c r="L18" s="36">
        <f t="shared" si="0"/>
        <v>35</v>
      </c>
      <c r="M18" s="37">
        <v>70</v>
      </c>
      <c r="N18" s="38">
        <f t="shared" si="1"/>
        <v>50</v>
      </c>
      <c r="O18" s="39" t="s">
        <v>20</v>
      </c>
    </row>
    <row r="19" spans="1:15" ht="17.25">
      <c r="A19" s="30">
        <v>14</v>
      </c>
      <c r="C19" s="41">
        <v>6</v>
      </c>
      <c r="D19" s="31" t="s">
        <v>15</v>
      </c>
      <c r="E19" s="32">
        <v>40235</v>
      </c>
      <c r="F19" s="33">
        <v>6</v>
      </c>
      <c r="G19" s="33" t="s">
        <v>17</v>
      </c>
      <c r="H19" s="34" t="s">
        <v>18</v>
      </c>
      <c r="I19" s="35">
        <v>6</v>
      </c>
      <c r="J19" s="35">
        <v>18</v>
      </c>
      <c r="K19" s="35">
        <v>10</v>
      </c>
      <c r="L19" s="36">
        <f t="shared" si="0"/>
        <v>34</v>
      </c>
      <c r="M19" s="37">
        <v>70</v>
      </c>
      <c r="N19" s="38">
        <f t="shared" si="1"/>
        <v>48.57142857142857</v>
      </c>
      <c r="O19" s="39"/>
    </row>
    <row r="20" spans="1:15" ht="17.25">
      <c r="A20" s="30">
        <v>15</v>
      </c>
      <c r="C20" s="30">
        <v>19</v>
      </c>
      <c r="D20" s="43" t="s">
        <v>22</v>
      </c>
      <c r="E20" s="32">
        <v>39975</v>
      </c>
      <c r="F20" s="33">
        <v>6</v>
      </c>
      <c r="G20" s="33" t="s">
        <v>17</v>
      </c>
      <c r="H20" s="34" t="s">
        <v>18</v>
      </c>
      <c r="I20" s="35">
        <v>6</v>
      </c>
      <c r="J20" s="35">
        <v>21</v>
      </c>
      <c r="K20" s="35">
        <v>5</v>
      </c>
      <c r="L20" s="36">
        <f t="shared" si="0"/>
        <v>32</v>
      </c>
      <c r="M20" s="37">
        <v>70</v>
      </c>
      <c r="N20" s="38">
        <f t="shared" si="1"/>
        <v>45.714285714285715</v>
      </c>
      <c r="O20" s="39"/>
    </row>
    <row r="21" spans="1:15" ht="17.25">
      <c r="A21" s="30">
        <v>16</v>
      </c>
      <c r="C21" s="30">
        <v>12</v>
      </c>
      <c r="D21" s="31" t="s">
        <v>15</v>
      </c>
      <c r="E21" s="32">
        <v>39765</v>
      </c>
      <c r="F21" s="33">
        <v>6</v>
      </c>
      <c r="G21" s="33" t="s">
        <v>17</v>
      </c>
      <c r="H21" s="34" t="s">
        <v>18</v>
      </c>
      <c r="I21" s="35">
        <v>6</v>
      </c>
      <c r="J21" s="35">
        <v>18</v>
      </c>
      <c r="K21" s="35">
        <v>8</v>
      </c>
      <c r="L21" s="36">
        <f t="shared" si="0"/>
        <v>32</v>
      </c>
      <c r="M21" s="37">
        <v>70</v>
      </c>
      <c r="N21" s="38">
        <f t="shared" si="1"/>
        <v>45.714285714285715</v>
      </c>
      <c r="O21" s="39"/>
    </row>
    <row r="22" spans="1:15" ht="17.25">
      <c r="A22" s="30">
        <v>17</v>
      </c>
      <c r="C22" s="30">
        <v>28</v>
      </c>
      <c r="D22" s="31" t="s">
        <v>15</v>
      </c>
      <c r="E22" s="32">
        <v>40142</v>
      </c>
      <c r="F22" s="33">
        <v>6</v>
      </c>
      <c r="G22" s="33" t="s">
        <v>21</v>
      </c>
      <c r="H22" s="34" t="s">
        <v>18</v>
      </c>
      <c r="I22" s="35">
        <v>2</v>
      </c>
      <c r="J22" s="35">
        <v>21</v>
      </c>
      <c r="K22" s="35">
        <v>7</v>
      </c>
      <c r="L22" s="36">
        <f t="shared" si="0"/>
        <v>30</v>
      </c>
      <c r="M22" s="37">
        <v>70</v>
      </c>
      <c r="N22" s="38">
        <f t="shared" si="1"/>
        <v>42.857142857142854</v>
      </c>
      <c r="O22" s="39"/>
    </row>
    <row r="23" spans="1:15" ht="17.25">
      <c r="A23" s="30">
        <v>18</v>
      </c>
      <c r="C23" s="30">
        <v>13</v>
      </c>
      <c r="D23" s="31" t="s">
        <v>15</v>
      </c>
      <c r="E23" s="32">
        <v>40011</v>
      </c>
      <c r="F23" s="33">
        <v>6</v>
      </c>
      <c r="G23" s="33" t="s">
        <v>23</v>
      </c>
      <c r="H23" s="34" t="s">
        <v>18</v>
      </c>
      <c r="I23" s="35">
        <v>2</v>
      </c>
      <c r="J23" s="35">
        <v>21</v>
      </c>
      <c r="K23" s="35">
        <v>7</v>
      </c>
      <c r="L23" s="36">
        <f t="shared" si="0"/>
        <v>30</v>
      </c>
      <c r="M23" s="37">
        <v>70</v>
      </c>
      <c r="N23" s="38">
        <f t="shared" si="1"/>
        <v>42.857142857142854</v>
      </c>
      <c r="O23" s="39"/>
    </row>
    <row r="24" spans="1:15" ht="17.25">
      <c r="A24" s="30">
        <v>19</v>
      </c>
      <c r="C24" s="30">
        <v>23</v>
      </c>
      <c r="D24" s="43" t="s">
        <v>22</v>
      </c>
      <c r="E24" s="32">
        <v>39924</v>
      </c>
      <c r="F24" s="33">
        <v>6</v>
      </c>
      <c r="G24" s="33" t="s">
        <v>17</v>
      </c>
      <c r="H24" s="34" t="s">
        <v>18</v>
      </c>
      <c r="I24" s="35">
        <v>6</v>
      </c>
      <c r="J24" s="35">
        <v>13</v>
      </c>
      <c r="K24" s="35">
        <v>8</v>
      </c>
      <c r="L24" s="36">
        <f t="shared" si="0"/>
        <v>27</v>
      </c>
      <c r="M24" s="37">
        <v>70</v>
      </c>
      <c r="N24" s="38">
        <f t="shared" si="1"/>
        <v>38.57142857142857</v>
      </c>
      <c r="O24" s="39"/>
    </row>
    <row r="25" spans="1:15" ht="17.25">
      <c r="A25" s="30">
        <v>20</v>
      </c>
      <c r="C25" s="30">
        <v>15</v>
      </c>
      <c r="D25" s="43" t="s">
        <v>22</v>
      </c>
      <c r="E25" s="32">
        <v>39825</v>
      </c>
      <c r="F25" s="33">
        <v>6</v>
      </c>
      <c r="G25" s="33" t="s">
        <v>17</v>
      </c>
      <c r="H25" s="34" t="s">
        <v>18</v>
      </c>
      <c r="I25" s="35">
        <v>6</v>
      </c>
      <c r="J25" s="35">
        <v>18</v>
      </c>
      <c r="K25" s="35">
        <v>0</v>
      </c>
      <c r="L25" s="36">
        <f t="shared" si="0"/>
        <v>24</v>
      </c>
      <c r="M25" s="37">
        <v>70</v>
      </c>
      <c r="N25" s="38">
        <f t="shared" si="1"/>
        <v>34.285714285714285</v>
      </c>
      <c r="O25" s="39"/>
    </row>
    <row r="26" spans="1:15" ht="17.25">
      <c r="A26" s="30">
        <v>21</v>
      </c>
      <c r="C26" s="30">
        <v>25</v>
      </c>
      <c r="D26" s="43" t="s">
        <v>22</v>
      </c>
      <c r="E26" s="32">
        <v>40144</v>
      </c>
      <c r="F26" s="33">
        <v>6</v>
      </c>
      <c r="G26" s="33" t="s">
        <v>17</v>
      </c>
      <c r="H26" s="34" t="s">
        <v>18</v>
      </c>
      <c r="I26" s="35">
        <v>6</v>
      </c>
      <c r="J26" s="35">
        <v>15</v>
      </c>
      <c r="K26" s="35">
        <v>2</v>
      </c>
      <c r="L26" s="36">
        <f t="shared" si="0"/>
        <v>23</v>
      </c>
      <c r="M26" s="37">
        <v>70</v>
      </c>
      <c r="N26" s="38">
        <f t="shared" si="1"/>
        <v>32.857142857142854</v>
      </c>
      <c r="O26" s="39"/>
    </row>
    <row r="27" spans="1:15" ht="17.25">
      <c r="A27" s="30">
        <v>22</v>
      </c>
      <c r="C27" s="30">
        <v>16</v>
      </c>
      <c r="D27" s="31" t="s">
        <v>15</v>
      </c>
      <c r="E27" s="32">
        <v>39904</v>
      </c>
      <c r="F27" s="33">
        <v>6</v>
      </c>
      <c r="G27" s="33" t="s">
        <v>23</v>
      </c>
      <c r="H27" s="34" t="s">
        <v>18</v>
      </c>
      <c r="I27" s="35">
        <v>2</v>
      </c>
      <c r="J27" s="35">
        <v>11</v>
      </c>
      <c r="K27" s="35">
        <v>9</v>
      </c>
      <c r="L27" s="36">
        <f t="shared" si="0"/>
        <v>22</v>
      </c>
      <c r="M27" s="37">
        <v>70</v>
      </c>
      <c r="N27" s="38">
        <f t="shared" si="1"/>
        <v>31.428571428571427</v>
      </c>
      <c r="O27" s="39"/>
    </row>
    <row r="28" spans="1:15" ht="17.25">
      <c r="A28" s="30">
        <v>23</v>
      </c>
      <c r="C28" s="30">
        <v>39</v>
      </c>
      <c r="D28" s="43" t="s">
        <v>22</v>
      </c>
      <c r="E28" s="32">
        <v>40003</v>
      </c>
      <c r="F28" s="33">
        <v>6</v>
      </c>
      <c r="G28" s="33" t="s">
        <v>17</v>
      </c>
      <c r="H28" s="34" t="s">
        <v>18</v>
      </c>
      <c r="I28" s="35">
        <v>6</v>
      </c>
      <c r="J28" s="35">
        <v>13</v>
      </c>
      <c r="K28" s="35">
        <v>2</v>
      </c>
      <c r="L28" s="36">
        <f t="shared" si="0"/>
        <v>21</v>
      </c>
      <c r="M28" s="37">
        <v>70</v>
      </c>
      <c r="N28" s="38">
        <f t="shared" si="1"/>
        <v>30</v>
      </c>
      <c r="O28" s="39"/>
    </row>
    <row r="29" spans="1:15" ht="17.25">
      <c r="A29" s="30">
        <v>24</v>
      </c>
      <c r="C29" s="30">
        <v>20</v>
      </c>
      <c r="D29" s="43" t="s">
        <v>22</v>
      </c>
      <c r="E29" s="32">
        <v>40043</v>
      </c>
      <c r="F29" s="33">
        <v>6</v>
      </c>
      <c r="G29" s="33" t="s">
        <v>17</v>
      </c>
      <c r="H29" s="34" t="s">
        <v>18</v>
      </c>
      <c r="I29" s="35">
        <v>6</v>
      </c>
      <c r="J29" s="35">
        <v>10</v>
      </c>
      <c r="K29" s="35">
        <v>5</v>
      </c>
      <c r="L29" s="36">
        <f t="shared" si="0"/>
        <v>21</v>
      </c>
      <c r="M29" s="37">
        <v>70</v>
      </c>
      <c r="N29" s="38">
        <f t="shared" si="1"/>
        <v>30</v>
      </c>
      <c r="O29" s="39"/>
    </row>
    <row r="30" spans="1:15" ht="17.25">
      <c r="A30" s="30">
        <v>25</v>
      </c>
      <c r="C30" s="30">
        <v>14</v>
      </c>
      <c r="D30" s="31" t="s">
        <v>15</v>
      </c>
      <c r="E30" s="32">
        <v>40169</v>
      </c>
      <c r="F30" s="33">
        <v>6</v>
      </c>
      <c r="G30" s="33" t="s">
        <v>21</v>
      </c>
      <c r="H30" s="34" t="s">
        <v>18</v>
      </c>
      <c r="I30" s="35">
        <v>4</v>
      </c>
      <c r="J30" s="35">
        <v>15</v>
      </c>
      <c r="K30" s="35">
        <v>1</v>
      </c>
      <c r="L30" s="36">
        <f t="shared" si="0"/>
        <v>20</v>
      </c>
      <c r="M30" s="37">
        <v>70</v>
      </c>
      <c r="N30" s="38">
        <f t="shared" si="1"/>
        <v>28.571428571428573</v>
      </c>
      <c r="O30" s="39"/>
    </row>
    <row r="31" spans="1:15" ht="17.25">
      <c r="A31" s="30">
        <v>26</v>
      </c>
      <c r="C31" s="30">
        <v>11</v>
      </c>
      <c r="D31" s="43" t="s">
        <v>22</v>
      </c>
      <c r="E31" s="32">
        <v>39860</v>
      </c>
      <c r="F31" s="33">
        <v>6</v>
      </c>
      <c r="G31" s="33" t="s">
        <v>17</v>
      </c>
      <c r="H31" s="34" t="s">
        <v>18</v>
      </c>
      <c r="I31" s="35">
        <v>6</v>
      </c>
      <c r="J31" s="35">
        <v>5</v>
      </c>
      <c r="K31" s="35">
        <v>9</v>
      </c>
      <c r="L31" s="36">
        <f t="shared" si="0"/>
        <v>20</v>
      </c>
      <c r="M31" s="37">
        <v>70</v>
      </c>
      <c r="N31" s="38">
        <f t="shared" si="1"/>
        <v>28.571428571428573</v>
      </c>
      <c r="O31" s="39"/>
    </row>
    <row r="32" spans="1:15" ht="17.25">
      <c r="A32" s="30">
        <v>27</v>
      </c>
      <c r="C32" s="41">
        <v>4</v>
      </c>
      <c r="D32" s="43" t="s">
        <v>22</v>
      </c>
      <c r="E32" s="32">
        <v>40002</v>
      </c>
      <c r="F32" s="33">
        <v>6</v>
      </c>
      <c r="G32" s="33" t="s">
        <v>23</v>
      </c>
      <c r="H32" s="34" t="s">
        <v>18</v>
      </c>
      <c r="I32" s="35">
        <v>2</v>
      </c>
      <c r="J32" s="35">
        <v>10</v>
      </c>
      <c r="K32" s="35">
        <v>7</v>
      </c>
      <c r="L32" s="36">
        <f t="shared" si="0"/>
        <v>19</v>
      </c>
      <c r="M32" s="37">
        <v>70</v>
      </c>
      <c r="N32" s="38">
        <f t="shared" si="1"/>
        <v>27.142857142857142</v>
      </c>
      <c r="O32" s="39"/>
    </row>
    <row r="33" spans="1:15" ht="17.25">
      <c r="A33" s="30">
        <v>28</v>
      </c>
      <c r="C33" s="30">
        <v>32</v>
      </c>
      <c r="D33" s="43" t="s">
        <v>22</v>
      </c>
      <c r="E33" s="32">
        <v>39900</v>
      </c>
      <c r="F33" s="33">
        <v>6</v>
      </c>
      <c r="G33" s="33" t="s">
        <v>23</v>
      </c>
      <c r="H33" s="34" t="s">
        <v>18</v>
      </c>
      <c r="I33" s="35">
        <v>3</v>
      </c>
      <c r="J33" s="35">
        <v>8</v>
      </c>
      <c r="K33" s="35">
        <v>6</v>
      </c>
      <c r="L33" s="36">
        <f t="shared" si="0"/>
        <v>17</v>
      </c>
      <c r="M33" s="37">
        <v>70</v>
      </c>
      <c r="N33" s="38">
        <f t="shared" si="1"/>
        <v>24.285714285714285</v>
      </c>
      <c r="O33" s="39"/>
    </row>
    <row r="34" spans="1:15" ht="17.25">
      <c r="A34" s="30">
        <v>29</v>
      </c>
      <c r="C34" s="30">
        <v>5</v>
      </c>
      <c r="D34" s="43" t="s">
        <v>22</v>
      </c>
      <c r="E34" s="32">
        <v>39994</v>
      </c>
      <c r="F34" s="33">
        <v>6</v>
      </c>
      <c r="G34" s="33" t="s">
        <v>17</v>
      </c>
      <c r="H34" s="34" t="s">
        <v>18</v>
      </c>
      <c r="I34" s="35">
        <v>3</v>
      </c>
      <c r="J34" s="35">
        <v>5</v>
      </c>
      <c r="K34" s="35">
        <v>8</v>
      </c>
      <c r="L34" s="36">
        <f t="shared" si="0"/>
        <v>16</v>
      </c>
      <c r="M34" s="37">
        <v>70</v>
      </c>
      <c r="N34" s="38">
        <f t="shared" si="1"/>
        <v>22.857142857142858</v>
      </c>
      <c r="O34" s="39"/>
    </row>
    <row r="35" spans="1:15" ht="17.25">
      <c r="A35" s="30">
        <v>30</v>
      </c>
      <c r="C35" s="30">
        <v>31</v>
      </c>
      <c r="D35" s="31" t="s">
        <v>15</v>
      </c>
      <c r="E35" s="32">
        <v>39928</v>
      </c>
      <c r="F35" s="33">
        <v>6</v>
      </c>
      <c r="G35" s="33" t="s">
        <v>17</v>
      </c>
      <c r="H35" s="34" t="s">
        <v>18</v>
      </c>
      <c r="I35" s="35">
        <v>6</v>
      </c>
      <c r="J35" s="35">
        <v>5</v>
      </c>
      <c r="K35" s="35">
        <v>3</v>
      </c>
      <c r="L35" s="36">
        <f t="shared" si="0"/>
        <v>14</v>
      </c>
      <c r="M35" s="37">
        <v>70</v>
      </c>
      <c r="N35" s="38">
        <f t="shared" si="1"/>
        <v>20</v>
      </c>
      <c r="O35" s="39"/>
    </row>
    <row r="36" spans="1:15" ht="17.25">
      <c r="A36" s="30">
        <v>31</v>
      </c>
      <c r="C36" s="30">
        <v>29</v>
      </c>
      <c r="D36" s="43" t="s">
        <v>22</v>
      </c>
      <c r="E36" s="32">
        <v>40045</v>
      </c>
      <c r="F36" s="33">
        <v>6</v>
      </c>
      <c r="G36" s="33" t="s">
        <v>17</v>
      </c>
      <c r="H36" s="34" t="s">
        <v>18</v>
      </c>
      <c r="I36" s="35">
        <v>4</v>
      </c>
      <c r="J36" s="35">
        <v>5</v>
      </c>
      <c r="K36" s="35">
        <v>5</v>
      </c>
      <c r="L36" s="36">
        <f t="shared" si="0"/>
        <v>14</v>
      </c>
      <c r="M36" s="37">
        <v>70</v>
      </c>
      <c r="N36" s="38">
        <f t="shared" si="1"/>
        <v>20</v>
      </c>
      <c r="O36" s="39"/>
    </row>
    <row r="37" spans="1:15" ht="17.25">
      <c r="A37" s="30">
        <v>32</v>
      </c>
      <c r="C37" s="30">
        <v>18</v>
      </c>
      <c r="D37" s="31" t="s">
        <v>15</v>
      </c>
      <c r="E37" s="32">
        <v>40134</v>
      </c>
      <c r="F37" s="33">
        <v>6</v>
      </c>
      <c r="G37" s="33" t="s">
        <v>17</v>
      </c>
      <c r="H37" s="34" t="s">
        <v>18</v>
      </c>
      <c r="I37" s="35">
        <v>6</v>
      </c>
      <c r="J37" s="35">
        <v>1</v>
      </c>
      <c r="K37" s="35">
        <v>5</v>
      </c>
      <c r="L37" s="36">
        <f t="shared" si="0"/>
        <v>12</v>
      </c>
      <c r="M37" s="37">
        <v>70</v>
      </c>
      <c r="N37" s="38">
        <f t="shared" si="1"/>
        <v>17.142857142857142</v>
      </c>
      <c r="O37" s="39"/>
    </row>
    <row r="38" spans="1:15" ht="17.25">
      <c r="A38" s="30">
        <v>33</v>
      </c>
      <c r="C38" s="41">
        <v>3</v>
      </c>
      <c r="D38" s="31" t="s">
        <v>15</v>
      </c>
      <c r="E38" s="32">
        <v>40016</v>
      </c>
      <c r="F38" s="33">
        <v>6</v>
      </c>
      <c r="G38" s="33" t="s">
        <v>21</v>
      </c>
      <c r="H38" s="34" t="s">
        <v>18</v>
      </c>
      <c r="I38" s="35">
        <v>2</v>
      </c>
      <c r="J38" s="35">
        <v>0</v>
      </c>
      <c r="K38" s="35">
        <v>10</v>
      </c>
      <c r="L38" s="36">
        <f t="shared" si="0"/>
        <v>12</v>
      </c>
      <c r="M38" s="37">
        <v>70</v>
      </c>
      <c r="N38" s="38">
        <f t="shared" si="1"/>
        <v>17.142857142857142</v>
      </c>
      <c r="O38" s="39"/>
    </row>
    <row r="39" spans="1:15" ht="17.25">
      <c r="A39" s="30">
        <v>34</v>
      </c>
      <c r="C39" s="30">
        <v>26</v>
      </c>
      <c r="D39" s="31" t="s">
        <v>15</v>
      </c>
      <c r="E39" s="32">
        <v>40016</v>
      </c>
      <c r="F39" s="33">
        <v>6</v>
      </c>
      <c r="G39" s="33" t="s">
        <v>23</v>
      </c>
      <c r="H39" s="34" t="s">
        <v>18</v>
      </c>
      <c r="I39" s="35">
        <v>2</v>
      </c>
      <c r="J39" s="35">
        <v>0</v>
      </c>
      <c r="K39" s="35">
        <v>6</v>
      </c>
      <c r="L39" s="36">
        <f t="shared" si="0"/>
        <v>8</v>
      </c>
      <c r="M39" s="37">
        <v>70</v>
      </c>
      <c r="N39" s="38">
        <f t="shared" si="1"/>
        <v>11.428571428571429</v>
      </c>
      <c r="O39" s="39"/>
    </row>
    <row r="40" spans="1:15" ht="17.25">
      <c r="A40" s="30">
        <v>35</v>
      </c>
      <c r="C40" s="30">
        <v>37</v>
      </c>
      <c r="D40" s="31" t="s">
        <v>15</v>
      </c>
      <c r="E40" s="32">
        <v>40109</v>
      </c>
      <c r="F40" s="33">
        <v>6</v>
      </c>
      <c r="G40" s="33" t="s">
        <v>23</v>
      </c>
      <c r="H40" s="34" t="s">
        <v>18</v>
      </c>
      <c r="I40" s="35">
        <v>2</v>
      </c>
      <c r="J40" s="35">
        <v>0</v>
      </c>
      <c r="K40" s="35">
        <v>5</v>
      </c>
      <c r="L40" s="36">
        <f t="shared" si="0"/>
        <v>7</v>
      </c>
      <c r="M40" s="37">
        <v>70</v>
      </c>
      <c r="N40" s="38">
        <f t="shared" si="1"/>
        <v>10</v>
      </c>
      <c r="O40" s="39"/>
    </row>
    <row r="41" spans="1:15" ht="17.25">
      <c r="A41" s="30">
        <v>36</v>
      </c>
      <c r="C41" s="30">
        <v>24</v>
      </c>
      <c r="D41" s="43" t="s">
        <v>22</v>
      </c>
      <c r="E41" s="32">
        <v>40062</v>
      </c>
      <c r="F41" s="33">
        <v>6</v>
      </c>
      <c r="G41" s="33" t="s">
        <v>17</v>
      </c>
      <c r="H41" s="34" t="s">
        <v>18</v>
      </c>
      <c r="I41" s="35">
        <v>6</v>
      </c>
      <c r="J41" s="35">
        <v>1</v>
      </c>
      <c r="K41" s="35">
        <v>0</v>
      </c>
      <c r="L41" s="36">
        <f t="shared" si="0"/>
        <v>7</v>
      </c>
      <c r="M41" s="37">
        <v>70</v>
      </c>
      <c r="N41" s="38">
        <f t="shared" si="1"/>
        <v>10</v>
      </c>
      <c r="O41" s="39"/>
    </row>
    <row r="42" spans="1:15" ht="17.25">
      <c r="A42" s="30">
        <v>37</v>
      </c>
      <c r="C42" s="30">
        <v>17</v>
      </c>
      <c r="D42" s="31" t="s">
        <v>15</v>
      </c>
      <c r="E42" s="32">
        <v>39922</v>
      </c>
      <c r="F42" s="33">
        <v>6</v>
      </c>
      <c r="G42" s="33" t="s">
        <v>23</v>
      </c>
      <c r="H42" s="34" t="s">
        <v>18</v>
      </c>
      <c r="I42" s="35">
        <v>1</v>
      </c>
      <c r="J42" s="35">
        <v>3</v>
      </c>
      <c r="K42" s="35">
        <v>3</v>
      </c>
      <c r="L42" s="36">
        <f t="shared" si="0"/>
        <v>7</v>
      </c>
      <c r="M42" s="37">
        <v>70</v>
      </c>
      <c r="N42" s="38">
        <f t="shared" si="1"/>
        <v>10</v>
      </c>
      <c r="O42" s="39"/>
    </row>
    <row r="43" spans="1:15" ht="17.25">
      <c r="A43" s="30">
        <v>38</v>
      </c>
      <c r="C43" s="30">
        <v>36</v>
      </c>
      <c r="D43" s="43" t="s">
        <v>22</v>
      </c>
      <c r="E43" s="32">
        <v>39896</v>
      </c>
      <c r="F43" s="33">
        <v>6</v>
      </c>
      <c r="G43" s="33" t="s">
        <v>23</v>
      </c>
      <c r="H43" s="34" t="s">
        <v>18</v>
      </c>
      <c r="I43" s="35">
        <v>2</v>
      </c>
      <c r="J43" s="35">
        <v>2</v>
      </c>
      <c r="K43" s="35">
        <v>1</v>
      </c>
      <c r="L43" s="36">
        <f t="shared" si="0"/>
        <v>5</v>
      </c>
      <c r="M43" s="37">
        <v>70</v>
      </c>
      <c r="N43" s="38">
        <f t="shared" si="1"/>
        <v>7.142857142857143</v>
      </c>
      <c r="O43" s="39"/>
    </row>
    <row r="44" spans="1:15" ht="17.25">
      <c r="A44" s="30">
        <v>39</v>
      </c>
      <c r="C44" s="30">
        <v>8</v>
      </c>
      <c r="D44" s="43" t="s">
        <v>22</v>
      </c>
      <c r="E44" s="32">
        <v>40115</v>
      </c>
      <c r="F44" s="33">
        <v>6</v>
      </c>
      <c r="G44" s="33" t="s">
        <v>23</v>
      </c>
      <c r="H44" s="34" t="s">
        <v>18</v>
      </c>
      <c r="I44" s="35">
        <v>1</v>
      </c>
      <c r="J44" s="35">
        <v>4</v>
      </c>
      <c r="K44" s="35">
        <v>0</v>
      </c>
      <c r="L44" s="36">
        <f t="shared" si="0"/>
        <v>5</v>
      </c>
      <c r="M44" s="37">
        <v>70</v>
      </c>
      <c r="N44" s="38">
        <f t="shared" si="1"/>
        <v>7.142857142857143</v>
      </c>
      <c r="O44" s="39"/>
    </row>
    <row r="45" spans="1:15" ht="17.25">
      <c r="A45" s="30">
        <v>40</v>
      </c>
      <c r="C45" s="30">
        <v>35</v>
      </c>
      <c r="D45" s="31" t="s">
        <v>15</v>
      </c>
      <c r="E45" s="32">
        <v>40038</v>
      </c>
      <c r="F45" s="33">
        <v>6</v>
      </c>
      <c r="G45" s="33" t="s">
        <v>23</v>
      </c>
      <c r="H45" s="34" t="s">
        <v>18</v>
      </c>
      <c r="I45" s="35">
        <v>0</v>
      </c>
      <c r="J45" s="35">
        <v>0</v>
      </c>
      <c r="K45" s="35">
        <v>0</v>
      </c>
      <c r="L45" s="36">
        <v>0</v>
      </c>
      <c r="M45" s="37">
        <v>70</v>
      </c>
      <c r="N45" s="38">
        <f t="shared" si="1"/>
        <v>0</v>
      </c>
      <c r="O45" s="39"/>
    </row>
    <row r="46" spans="1:15" ht="17.25">
      <c r="A46" s="30">
        <v>41</v>
      </c>
      <c r="C46" s="30">
        <v>34</v>
      </c>
      <c r="D46" s="43" t="s">
        <v>22</v>
      </c>
      <c r="E46" s="32">
        <v>39987</v>
      </c>
      <c r="F46" s="33">
        <v>6</v>
      </c>
      <c r="G46" s="33" t="s">
        <v>17</v>
      </c>
      <c r="H46" s="34" t="s">
        <v>18</v>
      </c>
      <c r="I46" s="35">
        <v>0</v>
      </c>
      <c r="J46" s="35">
        <v>1</v>
      </c>
      <c r="K46" s="35">
        <v>2</v>
      </c>
      <c r="L46" s="36">
        <v>2</v>
      </c>
      <c r="M46" s="37">
        <v>70</v>
      </c>
      <c r="N46" s="38">
        <f t="shared" si="1"/>
        <v>2.857142857142857</v>
      </c>
      <c r="O46" s="39"/>
    </row>
    <row r="47" spans="9:14" ht="17.25">
      <c r="I47" s="14"/>
      <c r="J47" s="14"/>
      <c r="K47" s="14"/>
      <c r="N47" s="45"/>
    </row>
    <row r="48" spans="5:14" ht="17.25">
      <c r="E48" s="47" t="s">
        <v>24</v>
      </c>
      <c r="I48" s="14"/>
      <c r="J48" s="14"/>
      <c r="K48" s="14"/>
      <c r="N48" s="48"/>
    </row>
    <row r="49" spans="5:14" ht="17.25">
      <c r="E49" s="47" t="s">
        <v>25</v>
      </c>
      <c r="I49" s="14"/>
      <c r="J49" s="14"/>
      <c r="K49" s="14"/>
      <c r="N49" s="48"/>
    </row>
    <row r="50" spans="9:14" ht="17.25">
      <c r="I50" s="14"/>
      <c r="J50" s="14"/>
      <c r="K50" s="14"/>
      <c r="N50" s="48"/>
    </row>
    <row r="51" spans="9:14" ht="17.25">
      <c r="I51" s="14"/>
      <c r="J51" s="14"/>
      <c r="K51" s="14"/>
      <c r="N51" s="48"/>
    </row>
    <row r="52" spans="9:14" ht="17.25">
      <c r="I52" s="14"/>
      <c r="J52" s="14"/>
      <c r="K52" s="14"/>
      <c r="N52" s="48"/>
    </row>
    <row r="53" spans="9:14" ht="17.25">
      <c r="I53" s="14"/>
      <c r="J53" s="14"/>
      <c r="K53" s="14"/>
      <c r="N53" s="48"/>
    </row>
    <row r="54" spans="9:14" ht="17.25">
      <c r="I54" s="14"/>
      <c r="J54" s="14"/>
      <c r="K54" s="14"/>
      <c r="N54" s="48"/>
    </row>
    <row r="55" spans="9:14" ht="17.25">
      <c r="I55" s="14"/>
      <c r="J55" s="14"/>
      <c r="K55" s="14"/>
      <c r="N55" s="48"/>
    </row>
    <row r="56" spans="9:14" ht="17.25">
      <c r="I56" s="14"/>
      <c r="J56" s="14"/>
      <c r="K56" s="14"/>
      <c r="N56" s="48"/>
    </row>
    <row r="57" spans="9:14" ht="17.25">
      <c r="I57" s="14"/>
      <c r="J57" s="14"/>
      <c r="K57" s="14"/>
      <c r="N57" s="48"/>
    </row>
    <row r="58" spans="9:14" ht="17.25">
      <c r="I58" s="14"/>
      <c r="J58" s="14"/>
      <c r="K58" s="14"/>
      <c r="N58" s="48"/>
    </row>
    <row r="59" spans="9:14" ht="17.25">
      <c r="I59" s="14"/>
      <c r="J59" s="14"/>
      <c r="K59" s="14"/>
      <c r="N59" s="48"/>
    </row>
    <row r="60" spans="9:14" ht="17.25">
      <c r="I60" s="14"/>
      <c r="J60" s="14"/>
      <c r="K60" s="14"/>
      <c r="N60" s="48"/>
    </row>
    <row r="61" spans="9:14" ht="17.25">
      <c r="I61" s="14"/>
      <c r="J61" s="14"/>
      <c r="K61" s="14"/>
      <c r="N61" s="48"/>
    </row>
    <row r="62" spans="9:14" ht="17.25">
      <c r="I62" s="14"/>
      <c r="J62" s="14"/>
      <c r="K62" s="14"/>
      <c r="N62" s="48"/>
    </row>
    <row r="63" spans="9:14" ht="17.25">
      <c r="I63" s="14"/>
      <c r="J63" s="14"/>
      <c r="K63" s="14"/>
      <c r="N63" s="48"/>
    </row>
    <row r="64" spans="9:14" ht="17.25">
      <c r="I64" s="14"/>
      <c r="J64" s="14"/>
      <c r="K64" s="14"/>
      <c r="N64" s="48"/>
    </row>
    <row r="65" spans="9:14" ht="17.25">
      <c r="I65" s="14"/>
      <c r="J65" s="14"/>
      <c r="K65" s="14"/>
      <c r="N65" s="48"/>
    </row>
    <row r="66" spans="9:14" ht="17.25">
      <c r="I66" s="14"/>
      <c r="J66" s="14"/>
      <c r="K66" s="14"/>
      <c r="N66" s="48"/>
    </row>
    <row r="67" spans="9:14" ht="17.25">
      <c r="I67" s="14"/>
      <c r="J67" s="14"/>
      <c r="K67" s="14"/>
      <c r="N67" s="48"/>
    </row>
    <row r="68" spans="9:14" ht="17.25">
      <c r="I68" s="14"/>
      <c r="J68" s="14"/>
      <c r="K68" s="14"/>
      <c r="N68" s="48"/>
    </row>
    <row r="69" spans="9:14" ht="17.25">
      <c r="I69" s="14"/>
      <c r="J69" s="14"/>
      <c r="K69" s="14"/>
      <c r="N69" s="48"/>
    </row>
  </sheetData>
  <sheetProtection selectLockedCells="1" selectUnlockedCells="1"/>
  <autoFilter ref="B5:O5"/>
  <mergeCells count="2">
    <mergeCell ref="A2:P2"/>
    <mergeCell ref="I4:K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V49"/>
  <sheetViews>
    <sheetView tabSelected="1" zoomScale="80" zoomScaleNormal="8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33" sqref="A33"/>
      <selection pane="bottomRight" activeCell="B46" sqref="B46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45.7109375" style="2" customWidth="1"/>
    <col min="5" max="5" width="6.140625" style="3" customWidth="1"/>
    <col min="6" max="6" width="15.28125" style="4" customWidth="1"/>
    <col min="7" max="7" width="11.57421875" style="49" customWidth="1"/>
    <col min="8" max="8" width="10.28125" style="50" customWidth="1"/>
    <col min="9" max="9" width="13.28125" style="4" customWidth="1"/>
    <col min="10" max="10" width="39.28125" style="7" customWidth="1"/>
    <col min="11" max="11" width="6.57421875" style="14" customWidth="1"/>
    <col min="12" max="13" width="5.57421875" style="14" customWidth="1"/>
    <col min="14" max="14" width="9.140625" style="8" customWidth="1"/>
    <col min="15" max="15" width="15.7109375" style="8" customWidth="1"/>
    <col min="16" max="16" width="14.8515625" style="48" customWidth="1"/>
    <col min="17" max="17" width="14.421875" style="7" customWidth="1"/>
    <col min="18" max="255" width="9.140625" style="7" customWidth="1"/>
  </cols>
  <sheetData>
    <row r="1" spans="14:16" ht="51.75" customHeight="1">
      <c r="N1" s="51"/>
      <c r="O1" s="52"/>
      <c r="P1" s="53"/>
    </row>
    <row r="2" spans="1:16" ht="57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6.5">
      <c r="A3" s="10"/>
      <c r="B3" s="11"/>
      <c r="C3" s="11"/>
      <c r="D3" s="11"/>
      <c r="F3" s="12"/>
      <c r="G3" s="13"/>
      <c r="H3" s="13"/>
      <c r="I3" s="12"/>
      <c r="J3" s="14"/>
      <c r="O3" s="15" t="s">
        <v>1</v>
      </c>
      <c r="P3" s="16"/>
    </row>
    <row r="4" spans="1:16" ht="18.75" customHeight="1">
      <c r="A4" s="17"/>
      <c r="B4" s="18"/>
      <c r="C4" s="18"/>
      <c r="D4" s="18"/>
      <c r="F4" s="19"/>
      <c r="G4" s="54"/>
      <c r="H4" s="55"/>
      <c r="I4" s="7"/>
      <c r="K4" s="69" t="s">
        <v>2</v>
      </c>
      <c r="L4" s="69"/>
      <c r="M4" s="69"/>
      <c r="O4" s="22"/>
      <c r="P4" s="56"/>
    </row>
    <row r="5" spans="1:17" s="62" customFormat="1" ht="66.75">
      <c r="A5" s="57" t="s">
        <v>3</v>
      </c>
      <c r="B5" s="57" t="s">
        <v>4</v>
      </c>
      <c r="C5" s="57" t="s">
        <v>5</v>
      </c>
      <c r="D5" s="57" t="s">
        <v>26</v>
      </c>
      <c r="E5" s="58" t="s">
        <v>6</v>
      </c>
      <c r="F5" s="59" t="s">
        <v>7</v>
      </c>
      <c r="G5" s="60" t="s">
        <v>8</v>
      </c>
      <c r="H5" s="60" t="s">
        <v>9</v>
      </c>
      <c r="I5" s="57" t="s">
        <v>10</v>
      </c>
      <c r="J5" s="57" t="s">
        <v>27</v>
      </c>
      <c r="K5" s="57">
        <v>1</v>
      </c>
      <c r="L5" s="57">
        <v>2</v>
      </c>
      <c r="M5" s="57">
        <v>3</v>
      </c>
      <c r="N5" s="57" t="s">
        <v>11</v>
      </c>
      <c r="O5" s="57" t="s">
        <v>12</v>
      </c>
      <c r="P5" s="61" t="s">
        <v>13</v>
      </c>
      <c r="Q5" s="57" t="s">
        <v>14</v>
      </c>
    </row>
    <row r="6" spans="1:256" s="65" customFormat="1" ht="16.5">
      <c r="A6" s="28">
        <v>1</v>
      </c>
      <c r="B6" s="63">
        <v>36</v>
      </c>
      <c r="C6" s="30">
        <v>33</v>
      </c>
      <c r="D6" s="64" t="s">
        <v>28</v>
      </c>
      <c r="E6" s="31" t="s">
        <v>15</v>
      </c>
      <c r="F6" s="32">
        <v>39955</v>
      </c>
      <c r="G6" s="33" t="s">
        <v>16</v>
      </c>
      <c r="H6" s="33" t="s">
        <v>17</v>
      </c>
      <c r="I6" s="34" t="s">
        <v>18</v>
      </c>
      <c r="J6" s="35" t="s">
        <v>29</v>
      </c>
      <c r="K6" s="35">
        <v>6</v>
      </c>
      <c r="L6" s="35">
        <v>43</v>
      </c>
      <c r="M6" s="35">
        <v>11</v>
      </c>
      <c r="N6" s="36">
        <f aca="true" t="shared" si="0" ref="N6:N44">SUM(K6:M6)</f>
        <v>60</v>
      </c>
      <c r="O6" s="37">
        <v>70</v>
      </c>
      <c r="P6" s="38">
        <f aca="true" t="shared" si="1" ref="P6:P46">N6*100/O6</f>
        <v>85.71428571428571</v>
      </c>
      <c r="Q6" s="39" t="s">
        <v>19</v>
      </c>
      <c r="IV6" s="66"/>
    </row>
    <row r="7" spans="1:256" s="65" customFormat="1" ht="16.5">
      <c r="A7" s="30">
        <v>2</v>
      </c>
      <c r="B7" s="63">
        <v>36</v>
      </c>
      <c r="C7" s="30">
        <v>22</v>
      </c>
      <c r="D7" s="64" t="s">
        <v>30</v>
      </c>
      <c r="E7" s="31" t="s">
        <v>15</v>
      </c>
      <c r="F7" s="32">
        <v>40052</v>
      </c>
      <c r="G7" s="33" t="s">
        <v>16</v>
      </c>
      <c r="H7" s="33" t="s">
        <v>17</v>
      </c>
      <c r="I7" s="34" t="s">
        <v>18</v>
      </c>
      <c r="J7" s="35" t="s">
        <v>29</v>
      </c>
      <c r="K7" s="35">
        <v>4</v>
      </c>
      <c r="L7" s="35">
        <v>44</v>
      </c>
      <c r="M7" s="35">
        <v>10</v>
      </c>
      <c r="N7" s="36">
        <f t="shared" si="0"/>
        <v>58</v>
      </c>
      <c r="O7" s="37">
        <v>70</v>
      </c>
      <c r="P7" s="38">
        <f t="shared" si="1"/>
        <v>82.85714285714286</v>
      </c>
      <c r="Q7" s="39" t="s">
        <v>19</v>
      </c>
      <c r="IV7" s="66"/>
    </row>
    <row r="8" spans="1:256" s="65" customFormat="1" ht="16.5">
      <c r="A8" s="41">
        <v>3</v>
      </c>
      <c r="B8" s="31">
        <v>40</v>
      </c>
      <c r="C8" s="41">
        <v>9</v>
      </c>
      <c r="D8" s="64" t="s">
        <v>31</v>
      </c>
      <c r="E8" s="31" t="s">
        <v>15</v>
      </c>
      <c r="F8" s="32">
        <v>40036</v>
      </c>
      <c r="G8" s="33" t="s">
        <v>16</v>
      </c>
      <c r="H8" s="33" t="s">
        <v>21</v>
      </c>
      <c r="I8" s="34" t="s">
        <v>18</v>
      </c>
      <c r="J8" s="67" t="s">
        <v>32</v>
      </c>
      <c r="K8" s="35">
        <v>2</v>
      </c>
      <c r="L8" s="35">
        <v>45</v>
      </c>
      <c r="M8" s="35">
        <v>9</v>
      </c>
      <c r="N8" s="36">
        <f t="shared" si="0"/>
        <v>56</v>
      </c>
      <c r="O8" s="37">
        <v>70</v>
      </c>
      <c r="P8" s="38">
        <f t="shared" si="1"/>
        <v>80</v>
      </c>
      <c r="Q8" s="39" t="s">
        <v>19</v>
      </c>
      <c r="IV8" s="66"/>
    </row>
    <row r="9" spans="1:256" s="65" customFormat="1" ht="16.5">
      <c r="A9" s="41">
        <v>4</v>
      </c>
      <c r="B9" s="63">
        <v>36</v>
      </c>
      <c r="C9" s="30">
        <v>38</v>
      </c>
      <c r="D9" s="64" t="s">
        <v>33</v>
      </c>
      <c r="E9" s="31" t="s">
        <v>15</v>
      </c>
      <c r="F9" s="32">
        <v>39884</v>
      </c>
      <c r="G9" s="33">
        <v>6</v>
      </c>
      <c r="H9" s="33" t="s">
        <v>17</v>
      </c>
      <c r="I9" s="34" t="s">
        <v>18</v>
      </c>
      <c r="J9" s="35" t="s">
        <v>29</v>
      </c>
      <c r="K9" s="35">
        <v>6</v>
      </c>
      <c r="L9" s="35">
        <v>34</v>
      </c>
      <c r="M9" s="35">
        <v>4</v>
      </c>
      <c r="N9" s="36">
        <f t="shared" si="0"/>
        <v>44</v>
      </c>
      <c r="O9" s="37">
        <v>70</v>
      </c>
      <c r="P9" s="38">
        <f t="shared" si="1"/>
        <v>62.857142857142854</v>
      </c>
      <c r="Q9" s="39" t="s">
        <v>20</v>
      </c>
      <c r="IV9" s="66"/>
    </row>
    <row r="10" spans="1:256" s="65" customFormat="1" ht="16.5">
      <c r="A10" s="30">
        <v>5</v>
      </c>
      <c r="B10" s="63">
        <v>40</v>
      </c>
      <c r="C10" s="41">
        <v>10</v>
      </c>
      <c r="D10" s="64" t="s">
        <v>34</v>
      </c>
      <c r="E10" s="31" t="s">
        <v>15</v>
      </c>
      <c r="F10" s="32">
        <v>39834</v>
      </c>
      <c r="G10" s="33">
        <v>6</v>
      </c>
      <c r="H10" s="33" t="s">
        <v>17</v>
      </c>
      <c r="I10" s="34" t="s">
        <v>18</v>
      </c>
      <c r="J10" s="35" t="s">
        <v>29</v>
      </c>
      <c r="K10" s="35">
        <v>4</v>
      </c>
      <c r="L10" s="35">
        <v>32</v>
      </c>
      <c r="M10" s="35">
        <v>8</v>
      </c>
      <c r="N10" s="36">
        <f t="shared" si="0"/>
        <v>44</v>
      </c>
      <c r="O10" s="37">
        <v>70</v>
      </c>
      <c r="P10" s="38">
        <f t="shared" si="1"/>
        <v>62.857142857142854</v>
      </c>
      <c r="Q10" s="39" t="s">
        <v>20</v>
      </c>
      <c r="IV10" s="66"/>
    </row>
    <row r="11" spans="1:256" s="65" customFormat="1" ht="16.5">
      <c r="A11" s="41">
        <v>6</v>
      </c>
      <c r="B11" s="63">
        <v>40</v>
      </c>
      <c r="C11" s="30">
        <v>2</v>
      </c>
      <c r="D11" s="64" t="s">
        <v>35</v>
      </c>
      <c r="E11" s="43" t="s">
        <v>22</v>
      </c>
      <c r="F11" s="32">
        <v>39978</v>
      </c>
      <c r="G11" s="33">
        <v>6</v>
      </c>
      <c r="H11" s="33" t="s">
        <v>17</v>
      </c>
      <c r="I11" s="34" t="s">
        <v>18</v>
      </c>
      <c r="J11" s="35" t="s">
        <v>29</v>
      </c>
      <c r="K11" s="35">
        <v>4</v>
      </c>
      <c r="L11" s="35">
        <v>35</v>
      </c>
      <c r="M11" s="35">
        <v>5</v>
      </c>
      <c r="N11" s="36">
        <f t="shared" si="0"/>
        <v>44</v>
      </c>
      <c r="O11" s="37">
        <v>70</v>
      </c>
      <c r="P11" s="38">
        <f t="shared" si="1"/>
        <v>62.857142857142854</v>
      </c>
      <c r="Q11" s="39" t="s">
        <v>20</v>
      </c>
      <c r="IV11" s="66"/>
    </row>
    <row r="12" spans="1:256" s="65" customFormat="1" ht="17.25">
      <c r="A12" s="41">
        <v>7</v>
      </c>
      <c r="B12" s="70">
        <v>36</v>
      </c>
      <c r="C12" s="30">
        <v>41</v>
      </c>
      <c r="D12" s="64" t="s">
        <v>36</v>
      </c>
      <c r="E12" s="31" t="s">
        <v>15</v>
      </c>
      <c r="F12" s="32">
        <v>40111</v>
      </c>
      <c r="G12" s="33">
        <v>6</v>
      </c>
      <c r="H12" s="33" t="s">
        <v>17</v>
      </c>
      <c r="I12" s="34" t="s">
        <v>18</v>
      </c>
      <c r="J12" s="35" t="s">
        <v>29</v>
      </c>
      <c r="K12" s="35">
        <v>6</v>
      </c>
      <c r="L12" s="35">
        <v>27</v>
      </c>
      <c r="M12" s="35">
        <v>10</v>
      </c>
      <c r="N12" s="36">
        <f t="shared" si="0"/>
        <v>43</v>
      </c>
      <c r="O12" s="37">
        <v>70</v>
      </c>
      <c r="P12" s="38">
        <f t="shared" si="1"/>
        <v>61.42857142857143</v>
      </c>
      <c r="Q12" s="39" t="s">
        <v>20</v>
      </c>
      <c r="W12" s="65" t="s">
        <v>37</v>
      </c>
      <c r="IV12" s="66"/>
    </row>
    <row r="13" spans="1:256" s="65" customFormat="1" ht="16.5">
      <c r="A13" s="30">
        <v>8</v>
      </c>
      <c r="B13" s="63">
        <v>40</v>
      </c>
      <c r="C13" s="30">
        <v>40</v>
      </c>
      <c r="D13" s="64" t="s">
        <v>38</v>
      </c>
      <c r="E13" s="31" t="s">
        <v>15</v>
      </c>
      <c r="F13" s="32">
        <v>39994</v>
      </c>
      <c r="G13" s="33">
        <v>6</v>
      </c>
      <c r="H13" s="33" t="s">
        <v>17</v>
      </c>
      <c r="I13" s="34" t="s">
        <v>18</v>
      </c>
      <c r="J13" s="35" t="s">
        <v>29</v>
      </c>
      <c r="K13" s="35">
        <v>6</v>
      </c>
      <c r="L13" s="35">
        <v>32</v>
      </c>
      <c r="M13" s="35">
        <v>4</v>
      </c>
      <c r="N13" s="36">
        <f t="shared" si="0"/>
        <v>42</v>
      </c>
      <c r="O13" s="37">
        <v>70</v>
      </c>
      <c r="P13" s="38">
        <f t="shared" si="1"/>
        <v>60</v>
      </c>
      <c r="Q13" s="39" t="s">
        <v>20</v>
      </c>
      <c r="IV13" s="66"/>
    </row>
    <row r="14" spans="1:256" s="65" customFormat="1" ht="16.5">
      <c r="A14" s="41">
        <v>9</v>
      </c>
      <c r="B14" s="63">
        <v>40</v>
      </c>
      <c r="C14" s="30">
        <v>21</v>
      </c>
      <c r="D14" s="64" t="s">
        <v>39</v>
      </c>
      <c r="E14" s="43" t="s">
        <v>22</v>
      </c>
      <c r="F14" s="32">
        <v>39884</v>
      </c>
      <c r="G14" s="33">
        <v>6</v>
      </c>
      <c r="H14" s="33" t="s">
        <v>21</v>
      </c>
      <c r="I14" s="34" t="s">
        <v>18</v>
      </c>
      <c r="J14" s="67" t="s">
        <v>32</v>
      </c>
      <c r="K14" s="35">
        <v>5</v>
      </c>
      <c r="L14" s="35">
        <v>28</v>
      </c>
      <c r="M14" s="35">
        <v>7</v>
      </c>
      <c r="N14" s="36">
        <f t="shared" si="0"/>
        <v>40</v>
      </c>
      <c r="O14" s="37">
        <v>70</v>
      </c>
      <c r="P14" s="38">
        <f t="shared" si="1"/>
        <v>57.142857142857146</v>
      </c>
      <c r="Q14" s="39" t="s">
        <v>20</v>
      </c>
      <c r="IV14" s="66"/>
    </row>
    <row r="15" spans="1:256" s="65" customFormat="1" ht="16.5">
      <c r="A15" s="41">
        <v>10</v>
      </c>
      <c r="B15" s="63">
        <v>36</v>
      </c>
      <c r="C15" s="30">
        <v>27</v>
      </c>
      <c r="D15" s="64" t="s">
        <v>40</v>
      </c>
      <c r="E15" s="43" t="s">
        <v>22</v>
      </c>
      <c r="F15" s="32">
        <v>39929</v>
      </c>
      <c r="G15" s="33">
        <v>6</v>
      </c>
      <c r="H15" s="33" t="s">
        <v>17</v>
      </c>
      <c r="I15" s="34" t="s">
        <v>18</v>
      </c>
      <c r="J15" s="35" t="s">
        <v>29</v>
      </c>
      <c r="K15" s="35">
        <v>4</v>
      </c>
      <c r="L15" s="35">
        <v>28</v>
      </c>
      <c r="M15" s="35">
        <v>7</v>
      </c>
      <c r="N15" s="36">
        <f t="shared" si="0"/>
        <v>39</v>
      </c>
      <c r="O15" s="37">
        <v>70</v>
      </c>
      <c r="P15" s="38">
        <f t="shared" si="1"/>
        <v>55.714285714285715</v>
      </c>
      <c r="Q15" s="39" t="s">
        <v>20</v>
      </c>
      <c r="T15" s="65" t="s">
        <v>37</v>
      </c>
      <c r="IV15" s="66"/>
    </row>
    <row r="16" spans="1:256" s="65" customFormat="1" ht="16.5">
      <c r="A16" s="30">
        <v>11</v>
      </c>
      <c r="B16" s="43">
        <v>36</v>
      </c>
      <c r="C16" s="28">
        <v>1</v>
      </c>
      <c r="D16" s="64" t="s">
        <v>41</v>
      </c>
      <c r="E16" s="43" t="s">
        <v>22</v>
      </c>
      <c r="F16" s="32">
        <v>39974</v>
      </c>
      <c r="G16" s="33">
        <v>6</v>
      </c>
      <c r="H16" s="33" t="s">
        <v>17</v>
      </c>
      <c r="I16" s="34" t="s">
        <v>18</v>
      </c>
      <c r="J16" s="35" t="s">
        <v>29</v>
      </c>
      <c r="K16" s="44">
        <v>6</v>
      </c>
      <c r="L16" s="44">
        <v>28</v>
      </c>
      <c r="M16" s="44">
        <v>5</v>
      </c>
      <c r="N16" s="37">
        <f t="shared" si="0"/>
        <v>39</v>
      </c>
      <c r="O16" s="37">
        <v>70</v>
      </c>
      <c r="P16" s="45">
        <f t="shared" si="1"/>
        <v>55.714285714285715</v>
      </c>
      <c r="Q16" s="46" t="s">
        <v>20</v>
      </c>
      <c r="IV16" s="66"/>
    </row>
    <row r="17" spans="1:256" s="65" customFormat="1" ht="16.5">
      <c r="A17" s="30">
        <v>12</v>
      </c>
      <c r="B17" s="63">
        <v>36</v>
      </c>
      <c r="C17" s="30">
        <v>30</v>
      </c>
      <c r="D17" s="64" t="s">
        <v>42</v>
      </c>
      <c r="E17" s="43" t="s">
        <v>22</v>
      </c>
      <c r="F17" s="32">
        <v>39980</v>
      </c>
      <c r="G17" s="33">
        <v>6</v>
      </c>
      <c r="H17" s="33" t="s">
        <v>17</v>
      </c>
      <c r="I17" s="34" t="s">
        <v>18</v>
      </c>
      <c r="J17" s="35" t="s">
        <v>29</v>
      </c>
      <c r="K17" s="35">
        <v>6</v>
      </c>
      <c r="L17" s="35">
        <v>25</v>
      </c>
      <c r="M17" s="35">
        <v>7</v>
      </c>
      <c r="N17" s="36">
        <f t="shared" si="0"/>
        <v>38</v>
      </c>
      <c r="O17" s="37">
        <v>70</v>
      </c>
      <c r="P17" s="38">
        <f t="shared" si="1"/>
        <v>54.285714285714285</v>
      </c>
      <c r="Q17" s="39" t="s">
        <v>20</v>
      </c>
      <c r="IV17" s="66"/>
    </row>
    <row r="18" spans="1:256" s="65" customFormat="1" ht="16.5">
      <c r="A18" s="30">
        <v>13</v>
      </c>
      <c r="B18" s="31">
        <v>40</v>
      </c>
      <c r="C18" s="41">
        <v>7</v>
      </c>
      <c r="D18" s="64" t="s">
        <v>43</v>
      </c>
      <c r="E18" s="31" t="s">
        <v>15</v>
      </c>
      <c r="F18" s="32">
        <v>40061</v>
      </c>
      <c r="G18" s="33">
        <v>6</v>
      </c>
      <c r="H18" s="33" t="s">
        <v>21</v>
      </c>
      <c r="I18" s="34" t="s">
        <v>18</v>
      </c>
      <c r="J18" s="67" t="s">
        <v>32</v>
      </c>
      <c r="K18" s="35">
        <v>5</v>
      </c>
      <c r="L18" s="35">
        <v>21</v>
      </c>
      <c r="M18" s="35">
        <v>9</v>
      </c>
      <c r="N18" s="36">
        <f t="shared" si="0"/>
        <v>35</v>
      </c>
      <c r="O18" s="37">
        <v>70</v>
      </c>
      <c r="P18" s="38">
        <f t="shared" si="1"/>
        <v>50</v>
      </c>
      <c r="Q18" s="39" t="s">
        <v>20</v>
      </c>
      <c r="W18" s="65" t="s">
        <v>37</v>
      </c>
      <c r="IV18" s="66"/>
    </row>
    <row r="19" spans="1:256" s="65" customFormat="1" ht="16.5">
      <c r="A19" s="30">
        <v>14</v>
      </c>
      <c r="B19" s="31">
        <v>40</v>
      </c>
      <c r="C19" s="41">
        <v>6</v>
      </c>
      <c r="D19" s="64" t="s">
        <v>44</v>
      </c>
      <c r="E19" s="31" t="s">
        <v>15</v>
      </c>
      <c r="F19" s="32">
        <v>40235</v>
      </c>
      <c r="G19" s="33">
        <v>6</v>
      </c>
      <c r="H19" s="33" t="s">
        <v>17</v>
      </c>
      <c r="I19" s="34" t="s">
        <v>18</v>
      </c>
      <c r="J19" s="35" t="s">
        <v>29</v>
      </c>
      <c r="K19" s="35">
        <v>6</v>
      </c>
      <c r="L19" s="35">
        <v>18</v>
      </c>
      <c r="M19" s="35">
        <v>10</v>
      </c>
      <c r="N19" s="36">
        <f t="shared" si="0"/>
        <v>34</v>
      </c>
      <c r="O19" s="37">
        <v>70</v>
      </c>
      <c r="P19" s="38">
        <f t="shared" si="1"/>
        <v>48.57142857142857</v>
      </c>
      <c r="Q19" s="39"/>
      <c r="IV19" s="66"/>
    </row>
    <row r="20" spans="1:256" s="65" customFormat="1" ht="16.5">
      <c r="A20" s="30">
        <v>15</v>
      </c>
      <c r="B20" s="63">
        <v>36</v>
      </c>
      <c r="C20" s="30">
        <v>19</v>
      </c>
      <c r="D20" s="64" t="s">
        <v>45</v>
      </c>
      <c r="E20" s="43" t="s">
        <v>22</v>
      </c>
      <c r="F20" s="32">
        <v>39975</v>
      </c>
      <c r="G20" s="33">
        <v>6</v>
      </c>
      <c r="H20" s="33" t="s">
        <v>17</v>
      </c>
      <c r="I20" s="34" t="s">
        <v>18</v>
      </c>
      <c r="J20" s="35" t="s">
        <v>29</v>
      </c>
      <c r="K20" s="35">
        <v>6</v>
      </c>
      <c r="L20" s="35">
        <v>21</v>
      </c>
      <c r="M20" s="35">
        <v>5</v>
      </c>
      <c r="N20" s="36">
        <f t="shared" si="0"/>
        <v>32</v>
      </c>
      <c r="O20" s="37">
        <v>70</v>
      </c>
      <c r="P20" s="38">
        <f t="shared" si="1"/>
        <v>45.714285714285715</v>
      </c>
      <c r="Q20" s="39"/>
      <c r="IV20" s="66"/>
    </row>
    <row r="21" spans="1:256" s="65" customFormat="1" ht="16.5">
      <c r="A21" s="30">
        <v>16</v>
      </c>
      <c r="B21" s="63">
        <v>36</v>
      </c>
      <c r="C21" s="30">
        <v>12</v>
      </c>
      <c r="D21" s="64" t="s">
        <v>46</v>
      </c>
      <c r="E21" s="31" t="s">
        <v>15</v>
      </c>
      <c r="F21" s="32">
        <v>39765</v>
      </c>
      <c r="G21" s="33">
        <v>6</v>
      </c>
      <c r="H21" s="33" t="s">
        <v>17</v>
      </c>
      <c r="I21" s="34" t="s">
        <v>18</v>
      </c>
      <c r="J21" s="35" t="s">
        <v>29</v>
      </c>
      <c r="K21" s="35">
        <v>6</v>
      </c>
      <c r="L21" s="35">
        <v>18</v>
      </c>
      <c r="M21" s="35">
        <v>8</v>
      </c>
      <c r="N21" s="36">
        <f t="shared" si="0"/>
        <v>32</v>
      </c>
      <c r="O21" s="37">
        <v>70</v>
      </c>
      <c r="P21" s="38">
        <f t="shared" si="1"/>
        <v>45.714285714285715</v>
      </c>
      <c r="Q21" s="39"/>
      <c r="IV21" s="66"/>
    </row>
    <row r="22" spans="1:256" s="65" customFormat="1" ht="16.5">
      <c r="A22" s="30">
        <v>17</v>
      </c>
      <c r="B22" s="63">
        <v>40</v>
      </c>
      <c r="C22" s="30">
        <v>28</v>
      </c>
      <c r="D22" s="64" t="s">
        <v>47</v>
      </c>
      <c r="E22" s="31" t="s">
        <v>15</v>
      </c>
      <c r="F22" s="32">
        <v>40142</v>
      </c>
      <c r="G22" s="33">
        <v>6</v>
      </c>
      <c r="H22" s="33" t="s">
        <v>21</v>
      </c>
      <c r="I22" s="34" t="s">
        <v>18</v>
      </c>
      <c r="J22" s="67" t="s">
        <v>32</v>
      </c>
      <c r="K22" s="35">
        <v>2</v>
      </c>
      <c r="L22" s="35">
        <v>21</v>
      </c>
      <c r="M22" s="35">
        <v>7</v>
      </c>
      <c r="N22" s="36">
        <f t="shared" si="0"/>
        <v>30</v>
      </c>
      <c r="O22" s="37">
        <v>70</v>
      </c>
      <c r="P22" s="38">
        <f t="shared" si="1"/>
        <v>42.857142857142854</v>
      </c>
      <c r="Q22" s="39"/>
      <c r="IV22" s="66"/>
    </row>
    <row r="23" spans="1:256" s="65" customFormat="1" ht="16.5">
      <c r="A23" s="30">
        <v>18</v>
      </c>
      <c r="B23" s="63">
        <v>36</v>
      </c>
      <c r="C23" s="30">
        <v>13</v>
      </c>
      <c r="D23" s="64" t="s">
        <v>48</v>
      </c>
      <c r="E23" s="31" t="s">
        <v>15</v>
      </c>
      <c r="F23" s="32">
        <v>40011</v>
      </c>
      <c r="G23" s="33">
        <v>6</v>
      </c>
      <c r="H23" s="33" t="s">
        <v>23</v>
      </c>
      <c r="I23" s="34" t="s">
        <v>18</v>
      </c>
      <c r="J23" s="35" t="s">
        <v>49</v>
      </c>
      <c r="K23" s="35">
        <v>2</v>
      </c>
      <c r="L23" s="35">
        <v>21</v>
      </c>
      <c r="M23" s="35">
        <v>7</v>
      </c>
      <c r="N23" s="36">
        <f t="shared" si="0"/>
        <v>30</v>
      </c>
      <c r="O23" s="37">
        <v>70</v>
      </c>
      <c r="P23" s="38">
        <f t="shared" si="1"/>
        <v>42.857142857142854</v>
      </c>
      <c r="Q23" s="39"/>
      <c r="IV23" s="66"/>
    </row>
    <row r="24" spans="1:256" s="65" customFormat="1" ht="16.5">
      <c r="A24" s="30">
        <v>19</v>
      </c>
      <c r="B24" s="63">
        <v>36</v>
      </c>
      <c r="C24" s="30">
        <v>23</v>
      </c>
      <c r="D24" s="64" t="s">
        <v>50</v>
      </c>
      <c r="E24" s="43" t="s">
        <v>22</v>
      </c>
      <c r="F24" s="32">
        <v>39924</v>
      </c>
      <c r="G24" s="33">
        <v>6</v>
      </c>
      <c r="H24" s="33" t="s">
        <v>17</v>
      </c>
      <c r="I24" s="34" t="s">
        <v>18</v>
      </c>
      <c r="J24" s="35" t="s">
        <v>29</v>
      </c>
      <c r="K24" s="35">
        <v>6</v>
      </c>
      <c r="L24" s="35">
        <v>13</v>
      </c>
      <c r="M24" s="35">
        <v>8</v>
      </c>
      <c r="N24" s="36">
        <f t="shared" si="0"/>
        <v>27</v>
      </c>
      <c r="O24" s="37">
        <v>70</v>
      </c>
      <c r="P24" s="38">
        <f t="shared" si="1"/>
        <v>38.57142857142857</v>
      </c>
      <c r="Q24" s="39"/>
      <c r="IV24" s="66"/>
    </row>
    <row r="25" spans="1:256" s="65" customFormat="1" ht="16.5">
      <c r="A25" s="30">
        <v>20</v>
      </c>
      <c r="B25" s="63">
        <v>40</v>
      </c>
      <c r="C25" s="30">
        <v>15</v>
      </c>
      <c r="D25" s="64" t="s">
        <v>51</v>
      </c>
      <c r="E25" s="43" t="s">
        <v>22</v>
      </c>
      <c r="F25" s="32">
        <v>39825</v>
      </c>
      <c r="G25" s="33">
        <v>6</v>
      </c>
      <c r="H25" s="33" t="s">
        <v>17</v>
      </c>
      <c r="I25" s="34" t="s">
        <v>18</v>
      </c>
      <c r="J25" s="35" t="s">
        <v>29</v>
      </c>
      <c r="K25" s="35">
        <v>6</v>
      </c>
      <c r="L25" s="35">
        <v>18</v>
      </c>
      <c r="M25" s="35">
        <v>0</v>
      </c>
      <c r="N25" s="36">
        <f t="shared" si="0"/>
        <v>24</v>
      </c>
      <c r="O25" s="37">
        <v>70</v>
      </c>
      <c r="P25" s="38">
        <f t="shared" si="1"/>
        <v>34.285714285714285</v>
      </c>
      <c r="Q25" s="39"/>
      <c r="IV25" s="66"/>
    </row>
    <row r="26" spans="1:256" s="65" customFormat="1" ht="16.5">
      <c r="A26" s="30">
        <v>21</v>
      </c>
      <c r="B26" s="63">
        <v>40</v>
      </c>
      <c r="C26" s="30">
        <v>25</v>
      </c>
      <c r="D26" s="64" t="s">
        <v>52</v>
      </c>
      <c r="E26" s="43" t="s">
        <v>22</v>
      </c>
      <c r="F26" s="32">
        <v>40144</v>
      </c>
      <c r="G26" s="33">
        <v>6</v>
      </c>
      <c r="H26" s="33" t="s">
        <v>17</v>
      </c>
      <c r="I26" s="34" t="s">
        <v>18</v>
      </c>
      <c r="J26" s="35" t="s">
        <v>29</v>
      </c>
      <c r="K26" s="35">
        <v>6</v>
      </c>
      <c r="L26" s="35">
        <v>15</v>
      </c>
      <c r="M26" s="35">
        <v>2</v>
      </c>
      <c r="N26" s="36">
        <f t="shared" si="0"/>
        <v>23</v>
      </c>
      <c r="O26" s="37">
        <v>70</v>
      </c>
      <c r="P26" s="38">
        <f t="shared" si="1"/>
        <v>32.857142857142854</v>
      </c>
      <c r="Q26" s="39"/>
      <c r="IV26" s="66"/>
    </row>
    <row r="27" spans="1:256" s="65" customFormat="1" ht="16.5">
      <c r="A27" s="30">
        <v>22</v>
      </c>
      <c r="B27" s="63">
        <v>40</v>
      </c>
      <c r="C27" s="30">
        <v>16</v>
      </c>
      <c r="D27" s="64" t="s">
        <v>53</v>
      </c>
      <c r="E27" s="31" t="s">
        <v>15</v>
      </c>
      <c r="F27" s="32">
        <v>39904</v>
      </c>
      <c r="G27" s="33">
        <v>6</v>
      </c>
      <c r="H27" s="33" t="s">
        <v>23</v>
      </c>
      <c r="I27" s="34" t="s">
        <v>18</v>
      </c>
      <c r="J27" s="35" t="s">
        <v>49</v>
      </c>
      <c r="K27" s="35">
        <v>2</v>
      </c>
      <c r="L27" s="35">
        <v>11</v>
      </c>
      <c r="M27" s="35">
        <v>9</v>
      </c>
      <c r="N27" s="36">
        <f t="shared" si="0"/>
        <v>22</v>
      </c>
      <c r="O27" s="37">
        <v>70</v>
      </c>
      <c r="P27" s="38">
        <f t="shared" si="1"/>
        <v>31.428571428571427</v>
      </c>
      <c r="Q27" s="39"/>
      <c r="IV27" s="66"/>
    </row>
    <row r="28" spans="1:256" s="65" customFormat="1" ht="16.5">
      <c r="A28" s="30">
        <v>23</v>
      </c>
      <c r="B28" s="63">
        <v>40</v>
      </c>
      <c r="C28" s="30">
        <v>39</v>
      </c>
      <c r="D28" s="64" t="s">
        <v>54</v>
      </c>
      <c r="E28" s="43" t="s">
        <v>22</v>
      </c>
      <c r="F28" s="32">
        <v>40003</v>
      </c>
      <c r="G28" s="33">
        <v>6</v>
      </c>
      <c r="H28" s="33" t="s">
        <v>17</v>
      </c>
      <c r="I28" s="34" t="s">
        <v>18</v>
      </c>
      <c r="J28" s="35" t="s">
        <v>29</v>
      </c>
      <c r="K28" s="35">
        <v>6</v>
      </c>
      <c r="L28" s="35">
        <v>13</v>
      </c>
      <c r="M28" s="35">
        <v>2</v>
      </c>
      <c r="N28" s="36">
        <f t="shared" si="0"/>
        <v>21</v>
      </c>
      <c r="O28" s="37">
        <v>70</v>
      </c>
      <c r="P28" s="38">
        <f t="shared" si="1"/>
        <v>30</v>
      </c>
      <c r="Q28" s="39"/>
      <c r="IV28" s="66"/>
    </row>
    <row r="29" spans="1:256" s="65" customFormat="1" ht="16.5">
      <c r="A29" s="30">
        <v>24</v>
      </c>
      <c r="B29" s="63">
        <v>36</v>
      </c>
      <c r="C29" s="30">
        <v>20</v>
      </c>
      <c r="D29" s="64" t="s">
        <v>55</v>
      </c>
      <c r="E29" s="43" t="s">
        <v>22</v>
      </c>
      <c r="F29" s="32">
        <v>40043</v>
      </c>
      <c r="G29" s="33">
        <v>6</v>
      </c>
      <c r="H29" s="33" t="s">
        <v>17</v>
      </c>
      <c r="I29" s="34" t="s">
        <v>18</v>
      </c>
      <c r="J29" s="35" t="s">
        <v>29</v>
      </c>
      <c r="K29" s="35">
        <v>6</v>
      </c>
      <c r="L29" s="35">
        <v>10</v>
      </c>
      <c r="M29" s="35">
        <v>5</v>
      </c>
      <c r="N29" s="36">
        <f t="shared" si="0"/>
        <v>21</v>
      </c>
      <c r="O29" s="37">
        <v>70</v>
      </c>
      <c r="P29" s="38">
        <f t="shared" si="1"/>
        <v>30</v>
      </c>
      <c r="Q29" s="39"/>
      <c r="IV29" s="66"/>
    </row>
    <row r="30" spans="1:256" s="65" customFormat="1" ht="16.5">
      <c r="A30" s="30">
        <v>25</v>
      </c>
      <c r="B30" s="63">
        <v>40</v>
      </c>
      <c r="C30" s="30">
        <v>14</v>
      </c>
      <c r="D30" s="64" t="s">
        <v>56</v>
      </c>
      <c r="E30" s="31" t="s">
        <v>15</v>
      </c>
      <c r="F30" s="32">
        <v>40169</v>
      </c>
      <c r="G30" s="33">
        <v>6</v>
      </c>
      <c r="H30" s="33" t="s">
        <v>21</v>
      </c>
      <c r="I30" s="34" t="s">
        <v>18</v>
      </c>
      <c r="J30" s="67" t="s">
        <v>32</v>
      </c>
      <c r="K30" s="35">
        <v>4</v>
      </c>
      <c r="L30" s="35">
        <v>15</v>
      </c>
      <c r="M30" s="35">
        <v>1</v>
      </c>
      <c r="N30" s="36">
        <f t="shared" si="0"/>
        <v>20</v>
      </c>
      <c r="O30" s="37">
        <v>70</v>
      </c>
      <c r="P30" s="38">
        <f t="shared" si="1"/>
        <v>28.571428571428573</v>
      </c>
      <c r="Q30" s="39"/>
      <c r="IV30" s="66"/>
    </row>
    <row r="31" spans="1:256" s="65" customFormat="1" ht="16.5">
      <c r="A31" s="30">
        <v>26</v>
      </c>
      <c r="B31" s="31">
        <v>36</v>
      </c>
      <c r="C31" s="30">
        <v>11</v>
      </c>
      <c r="D31" s="64" t="s">
        <v>57</v>
      </c>
      <c r="E31" s="43" t="s">
        <v>22</v>
      </c>
      <c r="F31" s="32">
        <v>39860</v>
      </c>
      <c r="G31" s="33">
        <v>6</v>
      </c>
      <c r="H31" s="33" t="s">
        <v>17</v>
      </c>
      <c r="I31" s="34" t="s">
        <v>18</v>
      </c>
      <c r="J31" s="35" t="s">
        <v>29</v>
      </c>
      <c r="K31" s="35">
        <v>6</v>
      </c>
      <c r="L31" s="35">
        <v>5</v>
      </c>
      <c r="M31" s="35">
        <v>9</v>
      </c>
      <c r="N31" s="36">
        <f t="shared" si="0"/>
        <v>20</v>
      </c>
      <c r="O31" s="37">
        <v>70</v>
      </c>
      <c r="P31" s="38">
        <f t="shared" si="1"/>
        <v>28.571428571428573</v>
      </c>
      <c r="Q31" s="39"/>
      <c r="IV31" s="66"/>
    </row>
    <row r="32" spans="1:256" s="65" customFormat="1" ht="16.5">
      <c r="A32" s="30">
        <v>27</v>
      </c>
      <c r="B32" s="31">
        <v>36</v>
      </c>
      <c r="C32" s="41">
        <v>4</v>
      </c>
      <c r="D32" s="64" t="s">
        <v>58</v>
      </c>
      <c r="E32" s="43" t="s">
        <v>22</v>
      </c>
      <c r="F32" s="32">
        <v>40002</v>
      </c>
      <c r="G32" s="33">
        <v>6</v>
      </c>
      <c r="H32" s="33" t="s">
        <v>23</v>
      </c>
      <c r="I32" s="34" t="s">
        <v>18</v>
      </c>
      <c r="J32" s="35" t="s">
        <v>49</v>
      </c>
      <c r="K32" s="35">
        <v>2</v>
      </c>
      <c r="L32" s="35">
        <v>10</v>
      </c>
      <c r="M32" s="35">
        <v>7</v>
      </c>
      <c r="N32" s="36">
        <f t="shared" si="0"/>
        <v>19</v>
      </c>
      <c r="O32" s="37">
        <v>70</v>
      </c>
      <c r="P32" s="38">
        <f t="shared" si="1"/>
        <v>27.142857142857142</v>
      </c>
      <c r="Q32" s="39"/>
      <c r="IV32" s="66"/>
    </row>
    <row r="33" spans="1:256" s="65" customFormat="1" ht="16.5">
      <c r="A33" s="30">
        <v>28</v>
      </c>
      <c r="B33" s="63">
        <v>40</v>
      </c>
      <c r="C33" s="30">
        <v>32</v>
      </c>
      <c r="D33" s="64" t="s">
        <v>59</v>
      </c>
      <c r="E33" s="43" t="s">
        <v>22</v>
      </c>
      <c r="F33" s="32">
        <v>39900</v>
      </c>
      <c r="G33" s="33">
        <v>6</v>
      </c>
      <c r="H33" s="33" t="s">
        <v>23</v>
      </c>
      <c r="I33" s="34" t="s">
        <v>18</v>
      </c>
      <c r="J33" s="35" t="s">
        <v>49</v>
      </c>
      <c r="K33" s="35">
        <v>3</v>
      </c>
      <c r="L33" s="35">
        <v>8</v>
      </c>
      <c r="M33" s="35">
        <v>6</v>
      </c>
      <c r="N33" s="36">
        <f t="shared" si="0"/>
        <v>17</v>
      </c>
      <c r="O33" s="37">
        <v>70</v>
      </c>
      <c r="P33" s="38">
        <f t="shared" si="1"/>
        <v>24.285714285714285</v>
      </c>
      <c r="Q33" s="39"/>
      <c r="IV33" s="66"/>
    </row>
    <row r="34" spans="1:256" s="65" customFormat="1" ht="16.5">
      <c r="A34" s="30">
        <v>29</v>
      </c>
      <c r="B34" s="31">
        <v>36</v>
      </c>
      <c r="C34" s="30">
        <v>5</v>
      </c>
      <c r="D34" s="64" t="s">
        <v>60</v>
      </c>
      <c r="E34" s="43" t="s">
        <v>22</v>
      </c>
      <c r="F34" s="32">
        <v>39994</v>
      </c>
      <c r="G34" s="33">
        <v>6</v>
      </c>
      <c r="H34" s="33" t="s">
        <v>17</v>
      </c>
      <c r="I34" s="34" t="s">
        <v>18</v>
      </c>
      <c r="J34" s="35" t="s">
        <v>29</v>
      </c>
      <c r="K34" s="35">
        <v>3</v>
      </c>
      <c r="L34" s="35">
        <v>5</v>
      </c>
      <c r="M34" s="35">
        <v>8</v>
      </c>
      <c r="N34" s="36">
        <f t="shared" si="0"/>
        <v>16</v>
      </c>
      <c r="O34" s="37">
        <v>70</v>
      </c>
      <c r="P34" s="38">
        <f t="shared" si="1"/>
        <v>22.857142857142858</v>
      </c>
      <c r="Q34" s="39"/>
      <c r="IV34" s="66"/>
    </row>
    <row r="35" spans="1:256" s="65" customFormat="1" ht="16.5">
      <c r="A35" s="30">
        <v>30</v>
      </c>
      <c r="B35" s="63">
        <v>40</v>
      </c>
      <c r="C35" s="30">
        <v>31</v>
      </c>
      <c r="D35" s="64" t="s">
        <v>61</v>
      </c>
      <c r="E35" s="31" t="s">
        <v>15</v>
      </c>
      <c r="F35" s="32">
        <v>39928</v>
      </c>
      <c r="G35" s="33">
        <v>6</v>
      </c>
      <c r="H35" s="33" t="s">
        <v>17</v>
      </c>
      <c r="I35" s="34" t="s">
        <v>18</v>
      </c>
      <c r="J35" s="35" t="s">
        <v>29</v>
      </c>
      <c r="K35" s="35">
        <v>6</v>
      </c>
      <c r="L35" s="35">
        <v>5</v>
      </c>
      <c r="M35" s="35">
        <v>3</v>
      </c>
      <c r="N35" s="36">
        <f t="shared" si="0"/>
        <v>14</v>
      </c>
      <c r="O35" s="37">
        <v>70</v>
      </c>
      <c r="P35" s="38">
        <f t="shared" si="1"/>
        <v>20</v>
      </c>
      <c r="Q35" s="39"/>
      <c r="IV35" s="66"/>
    </row>
    <row r="36" spans="1:256" s="65" customFormat="1" ht="16.5">
      <c r="A36" s="30">
        <v>31</v>
      </c>
      <c r="B36" s="63">
        <v>40</v>
      </c>
      <c r="C36" s="30">
        <v>29</v>
      </c>
      <c r="D36" s="64" t="s">
        <v>62</v>
      </c>
      <c r="E36" s="43" t="s">
        <v>22</v>
      </c>
      <c r="F36" s="32">
        <v>40045</v>
      </c>
      <c r="G36" s="33">
        <v>6</v>
      </c>
      <c r="H36" s="33" t="s">
        <v>17</v>
      </c>
      <c r="I36" s="34" t="s">
        <v>18</v>
      </c>
      <c r="J36" s="35" t="s">
        <v>29</v>
      </c>
      <c r="K36" s="35">
        <v>4</v>
      </c>
      <c r="L36" s="35">
        <v>5</v>
      </c>
      <c r="M36" s="35">
        <v>5</v>
      </c>
      <c r="N36" s="36">
        <f t="shared" si="0"/>
        <v>14</v>
      </c>
      <c r="O36" s="37">
        <v>70</v>
      </c>
      <c r="P36" s="38">
        <f t="shared" si="1"/>
        <v>20</v>
      </c>
      <c r="Q36" s="39"/>
      <c r="IV36" s="66"/>
    </row>
    <row r="37" spans="1:256" s="65" customFormat="1" ht="16.5">
      <c r="A37" s="30">
        <v>32</v>
      </c>
      <c r="B37" s="63">
        <v>40</v>
      </c>
      <c r="C37" s="30">
        <v>18</v>
      </c>
      <c r="D37" s="64" t="s">
        <v>63</v>
      </c>
      <c r="E37" s="31" t="s">
        <v>15</v>
      </c>
      <c r="F37" s="32">
        <v>40134</v>
      </c>
      <c r="G37" s="33">
        <v>6</v>
      </c>
      <c r="H37" s="33" t="s">
        <v>17</v>
      </c>
      <c r="I37" s="34" t="s">
        <v>18</v>
      </c>
      <c r="J37" s="35" t="s">
        <v>29</v>
      </c>
      <c r="K37" s="35">
        <v>6</v>
      </c>
      <c r="L37" s="35">
        <v>1</v>
      </c>
      <c r="M37" s="35">
        <v>5</v>
      </c>
      <c r="N37" s="36">
        <f t="shared" si="0"/>
        <v>12</v>
      </c>
      <c r="O37" s="37">
        <v>70</v>
      </c>
      <c r="P37" s="38">
        <f t="shared" si="1"/>
        <v>17.142857142857142</v>
      </c>
      <c r="Q37" s="39"/>
      <c r="IV37" s="66"/>
    </row>
    <row r="38" spans="1:256" s="65" customFormat="1" ht="16.5">
      <c r="A38" s="30">
        <v>33</v>
      </c>
      <c r="B38" s="31">
        <v>36</v>
      </c>
      <c r="C38" s="41">
        <v>3</v>
      </c>
      <c r="D38" s="64" t="s">
        <v>64</v>
      </c>
      <c r="E38" s="31" t="s">
        <v>15</v>
      </c>
      <c r="F38" s="32">
        <v>40016</v>
      </c>
      <c r="G38" s="33">
        <v>6</v>
      </c>
      <c r="H38" s="33" t="s">
        <v>21</v>
      </c>
      <c r="I38" s="34" t="s">
        <v>18</v>
      </c>
      <c r="J38" s="67" t="s">
        <v>32</v>
      </c>
      <c r="K38" s="35">
        <v>2</v>
      </c>
      <c r="L38" s="35">
        <v>0</v>
      </c>
      <c r="M38" s="35">
        <v>10</v>
      </c>
      <c r="N38" s="36">
        <f t="shared" si="0"/>
        <v>12</v>
      </c>
      <c r="O38" s="37">
        <v>70</v>
      </c>
      <c r="P38" s="38">
        <f t="shared" si="1"/>
        <v>17.142857142857142</v>
      </c>
      <c r="Q38" s="39"/>
      <c r="IV38" s="66"/>
    </row>
    <row r="39" spans="1:256" s="65" customFormat="1" ht="16.5">
      <c r="A39" s="30">
        <v>34</v>
      </c>
      <c r="B39" s="63">
        <v>36</v>
      </c>
      <c r="C39" s="30">
        <v>26</v>
      </c>
      <c r="D39" s="64" t="s">
        <v>65</v>
      </c>
      <c r="E39" s="31" t="s">
        <v>15</v>
      </c>
      <c r="F39" s="32">
        <v>40016</v>
      </c>
      <c r="G39" s="33">
        <v>6</v>
      </c>
      <c r="H39" s="33" t="s">
        <v>23</v>
      </c>
      <c r="I39" s="34" t="s">
        <v>18</v>
      </c>
      <c r="J39" s="35" t="s">
        <v>49</v>
      </c>
      <c r="K39" s="35">
        <v>2</v>
      </c>
      <c r="L39" s="35">
        <v>0</v>
      </c>
      <c r="M39" s="35">
        <v>6</v>
      </c>
      <c r="N39" s="36">
        <f t="shared" si="0"/>
        <v>8</v>
      </c>
      <c r="O39" s="37">
        <v>70</v>
      </c>
      <c r="P39" s="38">
        <f t="shared" si="1"/>
        <v>11.428571428571429</v>
      </c>
      <c r="Q39" s="39"/>
      <c r="IV39" s="66"/>
    </row>
    <row r="40" spans="1:256" s="65" customFormat="1" ht="16.5">
      <c r="A40" s="30">
        <v>35</v>
      </c>
      <c r="B40" s="63">
        <v>40</v>
      </c>
      <c r="C40" s="30">
        <v>37</v>
      </c>
      <c r="D40" s="64" t="s">
        <v>66</v>
      </c>
      <c r="E40" s="31" t="s">
        <v>15</v>
      </c>
      <c r="F40" s="32">
        <v>40109</v>
      </c>
      <c r="G40" s="33">
        <v>6</v>
      </c>
      <c r="H40" s="33" t="s">
        <v>23</v>
      </c>
      <c r="I40" s="34" t="s">
        <v>18</v>
      </c>
      <c r="J40" s="35" t="s">
        <v>49</v>
      </c>
      <c r="K40" s="35">
        <v>2</v>
      </c>
      <c r="L40" s="35">
        <v>0</v>
      </c>
      <c r="M40" s="35">
        <v>5</v>
      </c>
      <c r="N40" s="36">
        <f t="shared" si="0"/>
        <v>7</v>
      </c>
      <c r="O40" s="37">
        <v>70</v>
      </c>
      <c r="P40" s="38">
        <f t="shared" si="1"/>
        <v>10</v>
      </c>
      <c r="Q40" s="39"/>
      <c r="IV40" s="66"/>
    </row>
    <row r="41" spans="1:256" s="65" customFormat="1" ht="16.5">
      <c r="A41" s="30">
        <v>36</v>
      </c>
      <c r="B41" s="63">
        <v>40</v>
      </c>
      <c r="C41" s="30">
        <v>24</v>
      </c>
      <c r="D41" s="64" t="s">
        <v>67</v>
      </c>
      <c r="E41" s="43" t="s">
        <v>22</v>
      </c>
      <c r="F41" s="32">
        <v>40062</v>
      </c>
      <c r="G41" s="33">
        <v>6</v>
      </c>
      <c r="H41" s="33" t="s">
        <v>17</v>
      </c>
      <c r="I41" s="34" t="s">
        <v>18</v>
      </c>
      <c r="J41" s="35" t="s">
        <v>29</v>
      </c>
      <c r="K41" s="35">
        <v>6</v>
      </c>
      <c r="L41" s="35">
        <v>1</v>
      </c>
      <c r="M41" s="35">
        <v>0</v>
      </c>
      <c r="N41" s="36">
        <f t="shared" si="0"/>
        <v>7</v>
      </c>
      <c r="O41" s="37">
        <v>70</v>
      </c>
      <c r="P41" s="38">
        <f t="shared" si="1"/>
        <v>10</v>
      </c>
      <c r="Q41" s="39"/>
      <c r="IV41" s="66"/>
    </row>
    <row r="42" spans="1:256" s="65" customFormat="1" ht="16.5">
      <c r="A42" s="30">
        <v>37</v>
      </c>
      <c r="B42" s="63">
        <v>36</v>
      </c>
      <c r="C42" s="30">
        <v>17</v>
      </c>
      <c r="D42" s="64" t="s">
        <v>68</v>
      </c>
      <c r="E42" s="31" t="s">
        <v>15</v>
      </c>
      <c r="F42" s="32">
        <v>39922</v>
      </c>
      <c r="G42" s="33">
        <v>6</v>
      </c>
      <c r="H42" s="33" t="s">
        <v>23</v>
      </c>
      <c r="I42" s="34" t="s">
        <v>18</v>
      </c>
      <c r="J42" s="35" t="s">
        <v>49</v>
      </c>
      <c r="K42" s="35">
        <v>1</v>
      </c>
      <c r="L42" s="35">
        <v>3</v>
      </c>
      <c r="M42" s="35">
        <v>3</v>
      </c>
      <c r="N42" s="36">
        <f t="shared" si="0"/>
        <v>7</v>
      </c>
      <c r="O42" s="37">
        <v>70</v>
      </c>
      <c r="P42" s="38">
        <f t="shared" si="1"/>
        <v>10</v>
      </c>
      <c r="Q42" s="39"/>
      <c r="IV42" s="66"/>
    </row>
    <row r="43" spans="1:256" s="65" customFormat="1" ht="16.5">
      <c r="A43" s="30">
        <v>38</v>
      </c>
      <c r="B43" s="63">
        <v>36</v>
      </c>
      <c r="C43" s="30">
        <v>36</v>
      </c>
      <c r="D43" s="64" t="s">
        <v>69</v>
      </c>
      <c r="E43" s="43" t="s">
        <v>22</v>
      </c>
      <c r="F43" s="32">
        <v>39896</v>
      </c>
      <c r="G43" s="33">
        <v>6</v>
      </c>
      <c r="H43" s="33" t="s">
        <v>23</v>
      </c>
      <c r="I43" s="34" t="s">
        <v>18</v>
      </c>
      <c r="J43" s="35" t="s">
        <v>49</v>
      </c>
      <c r="K43" s="35">
        <v>2</v>
      </c>
      <c r="L43" s="35">
        <v>2</v>
      </c>
      <c r="M43" s="35">
        <v>1</v>
      </c>
      <c r="N43" s="36">
        <f t="shared" si="0"/>
        <v>5</v>
      </c>
      <c r="O43" s="37">
        <v>70</v>
      </c>
      <c r="P43" s="38">
        <f t="shared" si="1"/>
        <v>7.142857142857143</v>
      </c>
      <c r="Q43" s="39"/>
      <c r="IV43" s="66"/>
    </row>
    <row r="44" spans="1:256" s="65" customFormat="1" ht="16.5">
      <c r="A44" s="30">
        <v>39</v>
      </c>
      <c r="B44" s="63">
        <v>40</v>
      </c>
      <c r="C44" s="30">
        <v>8</v>
      </c>
      <c r="D44" s="64" t="s">
        <v>70</v>
      </c>
      <c r="E44" s="43" t="s">
        <v>22</v>
      </c>
      <c r="F44" s="32">
        <v>40115</v>
      </c>
      <c r="G44" s="33">
        <v>6</v>
      </c>
      <c r="H44" s="33" t="s">
        <v>23</v>
      </c>
      <c r="I44" s="34" t="s">
        <v>18</v>
      </c>
      <c r="J44" s="35" t="s">
        <v>49</v>
      </c>
      <c r="K44" s="35">
        <v>1</v>
      </c>
      <c r="L44" s="35">
        <v>4</v>
      </c>
      <c r="M44" s="35">
        <v>0</v>
      </c>
      <c r="N44" s="36">
        <f t="shared" si="0"/>
        <v>5</v>
      </c>
      <c r="O44" s="37">
        <v>70</v>
      </c>
      <c r="P44" s="38">
        <f t="shared" si="1"/>
        <v>7.142857142857143</v>
      </c>
      <c r="Q44" s="39"/>
      <c r="IV44" s="66"/>
    </row>
    <row r="45" spans="1:256" s="65" customFormat="1" ht="16.5">
      <c r="A45" s="30">
        <v>40</v>
      </c>
      <c r="B45" s="63">
        <v>40</v>
      </c>
      <c r="C45" s="30">
        <v>35</v>
      </c>
      <c r="D45" s="64" t="s">
        <v>71</v>
      </c>
      <c r="E45" s="31" t="s">
        <v>15</v>
      </c>
      <c r="F45" s="32">
        <v>40038</v>
      </c>
      <c r="G45" s="33">
        <v>6</v>
      </c>
      <c r="H45" s="33" t="s">
        <v>23</v>
      </c>
      <c r="I45" s="34" t="s">
        <v>18</v>
      </c>
      <c r="J45" s="35" t="s">
        <v>49</v>
      </c>
      <c r="K45" s="35">
        <v>0</v>
      </c>
      <c r="L45" s="35">
        <v>0</v>
      </c>
      <c r="M45" s="35">
        <v>0</v>
      </c>
      <c r="N45" s="36">
        <v>0</v>
      </c>
      <c r="O45" s="37">
        <v>70</v>
      </c>
      <c r="P45" s="38">
        <f t="shared" si="1"/>
        <v>0</v>
      </c>
      <c r="Q45" s="39"/>
      <c r="IV45" s="66"/>
    </row>
    <row r="46" spans="1:256" s="65" customFormat="1" ht="16.5">
      <c r="A46" s="30">
        <v>41</v>
      </c>
      <c r="B46" s="63">
        <v>36</v>
      </c>
      <c r="C46" s="30">
        <v>34</v>
      </c>
      <c r="D46" s="64" t="s">
        <v>72</v>
      </c>
      <c r="E46" s="43" t="s">
        <v>22</v>
      </c>
      <c r="F46" s="32">
        <v>39987</v>
      </c>
      <c r="G46" s="33">
        <v>6</v>
      </c>
      <c r="H46" s="33" t="s">
        <v>17</v>
      </c>
      <c r="I46" s="34" t="s">
        <v>18</v>
      </c>
      <c r="J46" s="35" t="s">
        <v>29</v>
      </c>
      <c r="K46" s="35">
        <v>0</v>
      </c>
      <c r="L46" s="35">
        <v>1</v>
      </c>
      <c r="M46" s="35">
        <v>2</v>
      </c>
      <c r="N46" s="36">
        <v>2</v>
      </c>
      <c r="O46" s="37">
        <v>70</v>
      </c>
      <c r="P46" s="38">
        <f t="shared" si="1"/>
        <v>2.857142857142857</v>
      </c>
      <c r="Q46" s="39"/>
      <c r="IV46"/>
    </row>
    <row r="47" ht="17.25">
      <c r="P47" s="45"/>
    </row>
    <row r="48" ht="17.25">
      <c r="D48" s="47" t="s">
        <v>24</v>
      </c>
    </row>
    <row r="49" ht="17.25">
      <c r="D49" s="47" t="s">
        <v>25</v>
      </c>
    </row>
  </sheetData>
  <sheetProtection selectLockedCells="1" selectUnlockedCells="1"/>
  <autoFilter ref="B5:Q46"/>
  <mergeCells count="2">
    <mergeCell ref="A2:P2"/>
    <mergeCell ref="K4:M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dcterms:modified xsi:type="dcterms:W3CDTF">2023-10-09T17:37:16Z</dcterms:modified>
  <cp:category/>
  <cp:version/>
  <cp:contentType/>
  <cp:contentStatus/>
</cp:coreProperties>
</file>