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640" activeTab="0"/>
  </bookViews>
  <sheets>
    <sheet name="протокол" sheetId="1" r:id="rId1"/>
  </sheets>
  <definedNames>
    <definedName name="_xlnm._FilterDatabase" localSheetId="0" hidden="1">'протокол'!$A$3:$H$14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<sst xmlns="http://schemas.openxmlformats.org/spreadsheetml/2006/main" count="152" uniqueCount="74">
  <si>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</si>
  <si>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</si>
  <si>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</si>
  <si>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</si>
  <si>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</si>
  <si>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</si>
  <si>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</si>
  <si>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</si>
  <si>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</si>
  <si>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</si>
  <si>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</si>
  <si>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</si>
  <si>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</si>
  <si>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</si>
  <si>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№6</t>
  </si>
  <si>
    <t>физика</t>
  </si>
  <si>
    <t>Каминскас Зинаида Ивановна</t>
  </si>
  <si>
    <t>победитель</t>
  </si>
  <si>
    <t>призер</t>
  </si>
  <si>
    <t>Протокол _____школьного ___этапа олимпиады по ____физике___в  9_ классах 2015-2016учебный год.</t>
  </si>
  <si>
    <t>Ф904</t>
  </si>
  <si>
    <t>Дунидин Дмитрий Валерьевич</t>
  </si>
  <si>
    <t>Малыгин Никита Юрьевич</t>
  </si>
  <si>
    <t>Ф914</t>
  </si>
  <si>
    <t>Ф910</t>
  </si>
  <si>
    <t>Матвеев Борис Сергеевич</t>
  </si>
  <si>
    <t>Ф905</t>
  </si>
  <si>
    <t>Ф920</t>
  </si>
  <si>
    <t>Кривова Надежда Максимовна</t>
  </si>
  <si>
    <t>Ф902</t>
  </si>
  <si>
    <t>Ф919</t>
  </si>
  <si>
    <t>Антонова Анастасия Вячесл.</t>
  </si>
  <si>
    <t>Ф901</t>
  </si>
  <si>
    <t>Матвеев Дмитирий Сергеевич</t>
  </si>
  <si>
    <t>Ф906</t>
  </si>
  <si>
    <t>Гребенников Алексей Андреевич</t>
  </si>
  <si>
    <t>Ф911</t>
  </si>
  <si>
    <t>Гришин Дмитрий Евгеньевич</t>
  </si>
  <si>
    <t>Ф912</t>
  </si>
  <si>
    <t>Михайлина Ольга Алексеевна</t>
  </si>
  <si>
    <t>Ф908</t>
  </si>
  <si>
    <t>Долгополов Александр Андреевич</t>
  </si>
  <si>
    <t>Ф916</t>
  </si>
  <si>
    <t>Ф925</t>
  </si>
  <si>
    <t>Ф921</t>
  </si>
  <si>
    <t>Ф924</t>
  </si>
  <si>
    <t>Тарасов Николай Максимович</t>
  </si>
  <si>
    <t>Ширинова Александра Гарибовна</t>
  </si>
  <si>
    <t>Напаскин Артем Андреевич</t>
  </si>
  <si>
    <t>Зуева Диана Алесандровна</t>
  </si>
  <si>
    <t>Орлов Егор Павлович</t>
  </si>
  <si>
    <t>Форинный Григорий Вячеславович</t>
  </si>
  <si>
    <t>_25 сентября 2015г.</t>
  </si>
  <si>
    <t>Шуринов Илья Андреевич</t>
  </si>
  <si>
    <t>Окунева Алина Андреевна</t>
  </si>
  <si>
    <t>Крымова Валерия Александровна</t>
  </si>
  <si>
    <t>Цабина Валерия Александровна</t>
  </si>
  <si>
    <t>Залетова Анастасия Борисовна</t>
  </si>
  <si>
    <t>Кузьмин Герман Алексеевич</t>
  </si>
  <si>
    <t>Хоружий Кирилл Аркадьевич</t>
  </si>
  <si>
    <t>Семененко Максим Эдуардович</t>
  </si>
  <si>
    <t>Сокольская Елизавета  Алексеевна</t>
  </si>
  <si>
    <t>Петелин Михаил Владимирович</t>
  </si>
  <si>
    <t>Ф9-17</t>
  </si>
  <si>
    <t>Ф9-07</t>
  </si>
  <si>
    <t>Ф9-15</t>
  </si>
  <si>
    <t>Ф9-09</t>
  </si>
  <si>
    <t>Ф9-18</t>
  </si>
  <si>
    <t>Ф9-23</t>
  </si>
  <si>
    <t>Ф9-13</t>
  </si>
  <si>
    <t>Ф9-27</t>
  </si>
  <si>
    <t>Ф9-26</t>
  </si>
  <si>
    <t>Ф9-22</t>
  </si>
  <si>
    <t>1              побебитель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</si>
</sst>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left" wrapText="1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5" fillId="0" borderId="10" xfId="56" applyFont="1" applyBorder="1" applyAlignment="1">
      <alignment horizontal="center" vertical="top"/>
      <protection/>
    </xf>
    <xf numFmtId="0" fontId="23" fillId="0" borderId="10" xfId="55" applyNumberFormat="1" applyFont="1" applyFill="1" applyBorder="1" applyAlignment="1">
      <alignment horizontal="left" vertical="top" wrapText="1"/>
      <protection/>
    </xf>
    <xf numFmtId="0" fontId="23" fillId="0" borderId="10" xfId="55" applyNumberFormat="1" applyFont="1" applyFill="1" applyBorder="1" applyAlignment="1">
      <alignment horizontal="left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3" fillId="0" borderId="0" xfId="56" applyFont="1" applyFill="1" applyBorder="1" applyAlignment="1">
      <alignment horizontal="center" wrapText="1"/>
      <protection/>
    </xf>
    <xf numFmtId="0" fontId="23" fillId="0" borderId="10" xfId="56" applyNumberFormat="1" applyFont="1" applyBorder="1" applyAlignment="1">
      <alignment horizontal="left"/>
      <protection/>
    </xf>
    <xf numFmtId="0" fontId="23" fillId="0" borderId="10" xfId="56" applyFont="1" applyBorder="1" applyAlignment="1">
      <alignment horizontal="left"/>
      <protection/>
    </xf>
    <xf numFmtId="0" fontId="23" fillId="0" borderId="10" xfId="56" applyNumberFormat="1" applyFont="1" applyBorder="1" applyAlignment="1">
      <alignment horizontal="left" vertical="top"/>
      <protection/>
    </xf>
    <xf numFmtId="0" fontId="23" fillId="0" borderId="10" xfId="56" applyFont="1" applyBorder="1" applyAlignment="1">
      <alignment horizontal="left" vertical="top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right" vertical="top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  <xf numFmtId="0" fontId="23" fillId="24" borderId="11" xfId="56" applyFont="1" applyFill="1" applyBorder="1" applyAlignment="1">
      <alignment horizontal="center" vertical="center" wrapText="1"/>
      <protection/>
    </xf>
    <xf numFmtId="0" fontId="23" fillId="24" borderId="12" xfId="56" applyFont="1" applyFill="1" applyBorder="1" applyAlignment="1">
      <alignment horizontal="center" vertical="center" wrapText="1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2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"/>
    </sheetView>
  </sheetViews>
  <sheetFormatPr defaultColWidth="9.140625" defaultRowHeight="12.75"/>
  <cols>
    <col min="1" max="1" width="6.00390625" style="21" customWidth="1"/>
    <col min="2" max="2" width="10.57421875" style="22" customWidth="1"/>
    <col min="3" max="3" width="10.28125" style="22" customWidth="1"/>
    <col min="4" max="4" width="33.28125" style="30" customWidth="1"/>
    <col min="5" max="5" width="8.00390625" style="31" customWidth="1"/>
    <col min="6" max="6" width="13.8515625" style="32" customWidth="1"/>
    <col min="7" max="7" width="7.57421875" style="33" customWidth="1"/>
    <col min="8" max="8" width="33.7109375" style="30" customWidth="1"/>
    <col min="9" max="13" width="5.7109375" style="1" customWidth="1"/>
    <col min="14" max="16" width="9.14062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41" t="s">
        <v>19</v>
      </c>
      <c r="B1" s="41"/>
      <c r="C1" s="41"/>
      <c r="D1" s="42"/>
      <c r="E1" s="42"/>
      <c r="F1" s="42"/>
      <c r="G1" s="42"/>
      <c r="H1" s="42"/>
      <c r="P1" s="40"/>
      <c r="Q1" s="40"/>
      <c r="R1" s="40"/>
    </row>
    <row r="2" spans="1:18" ht="18.75">
      <c r="A2" s="3"/>
      <c r="B2" s="4"/>
      <c r="C2" s="4"/>
      <c r="D2" s="23"/>
      <c r="E2" s="24"/>
      <c r="F2" s="25"/>
      <c r="G2" s="26"/>
      <c r="H2" s="34" t="s">
        <v>52</v>
      </c>
      <c r="I2" s="43" t="s">
        <v>12</v>
      </c>
      <c r="J2" s="43"/>
      <c r="K2" s="43"/>
      <c r="L2" s="43"/>
      <c r="M2" s="43"/>
      <c r="N2" s="44" t="s">
        <v>10</v>
      </c>
      <c r="O2" s="44" t="s">
        <v>6</v>
      </c>
      <c r="P2" s="44" t="s">
        <v>7</v>
      </c>
      <c r="Q2" s="46" t="s">
        <v>8</v>
      </c>
      <c r="R2" s="39" t="s">
        <v>11</v>
      </c>
    </row>
    <row r="3" spans="1:18" s="10" customFormat="1" ht="28.5">
      <c r="A3" s="6" t="s">
        <v>0</v>
      </c>
      <c r="B3" s="8" t="s">
        <v>9</v>
      </c>
      <c r="C3" s="7" t="s">
        <v>1</v>
      </c>
      <c r="D3" s="27" t="s">
        <v>2</v>
      </c>
      <c r="E3" s="28" t="s">
        <v>13</v>
      </c>
      <c r="F3" s="27" t="s">
        <v>3</v>
      </c>
      <c r="G3" s="27" t="s">
        <v>4</v>
      </c>
      <c r="H3" s="27" t="s">
        <v>5</v>
      </c>
      <c r="I3" s="9">
        <v>1</v>
      </c>
      <c r="J3" s="9">
        <v>2</v>
      </c>
      <c r="K3" s="9">
        <v>3</v>
      </c>
      <c r="L3" s="9">
        <v>4</v>
      </c>
      <c r="M3" s="9">
        <v>5</v>
      </c>
      <c r="N3" s="45"/>
      <c r="O3" s="45"/>
      <c r="P3" s="45"/>
      <c r="Q3" s="47"/>
      <c r="R3" s="39"/>
    </row>
    <row r="4" spans="1:18" ht="18.75">
      <c r="A4" s="37">
        <v>1</v>
      </c>
      <c r="B4" s="11">
        <v>34</v>
      </c>
      <c r="C4" s="11" t="s">
        <v>20</v>
      </c>
      <c r="D4" s="12" t="s">
        <v>21</v>
      </c>
      <c r="E4" s="13" t="s">
        <v>14</v>
      </c>
      <c r="F4" s="14" t="s">
        <v>15</v>
      </c>
      <c r="G4" s="29">
        <v>9</v>
      </c>
      <c r="H4" s="15" t="s">
        <v>16</v>
      </c>
      <c r="I4" s="5">
        <v>10</v>
      </c>
      <c r="J4" s="5">
        <v>10</v>
      </c>
      <c r="K4" s="5">
        <v>10</v>
      </c>
      <c r="L4" s="5">
        <v>10</v>
      </c>
      <c r="M4" s="5">
        <v>10</v>
      </c>
      <c r="N4" s="16">
        <f aca="true" t="shared" si="0" ref="N4:N14">SUM(I4:M4)</f>
        <v>50</v>
      </c>
      <c r="O4" s="16">
        <v>50</v>
      </c>
      <c r="P4" s="17">
        <f>N4/O4</f>
        <v>1</v>
      </c>
      <c r="Q4" s="5" t="s">
        <v>73</v>
      </c>
      <c r="R4" s="5" t="s">
        <v>17</v>
      </c>
    </row>
    <row r="5" spans="1:18" ht="18.75">
      <c r="A5" s="38">
        <v>2</v>
      </c>
      <c r="B5" s="18">
        <v>34</v>
      </c>
      <c r="C5" s="11" t="s">
        <v>23</v>
      </c>
      <c r="D5" s="12" t="s">
        <v>22</v>
      </c>
      <c r="E5" s="13" t="s">
        <v>14</v>
      </c>
      <c r="F5" s="14" t="s">
        <v>15</v>
      </c>
      <c r="G5" s="29">
        <v>9</v>
      </c>
      <c r="H5" s="15" t="s">
        <v>16</v>
      </c>
      <c r="I5" s="5">
        <v>10</v>
      </c>
      <c r="J5" s="5">
        <v>0</v>
      </c>
      <c r="K5" s="5">
        <v>10</v>
      </c>
      <c r="L5" s="5">
        <v>10</v>
      </c>
      <c r="M5" s="5">
        <v>10</v>
      </c>
      <c r="N5" s="16">
        <f t="shared" si="0"/>
        <v>40</v>
      </c>
      <c r="O5" s="16">
        <v>50</v>
      </c>
      <c r="P5" s="17">
        <f aca="true" t="shared" si="1" ref="P5:P14">N5/O5</f>
        <v>0.8</v>
      </c>
      <c r="Q5" s="5">
        <v>2</v>
      </c>
      <c r="R5" s="5" t="s">
        <v>18</v>
      </c>
    </row>
    <row r="6" spans="1:18" ht="18.75">
      <c r="A6" s="37">
        <v>3</v>
      </c>
      <c r="B6" s="11">
        <v>34</v>
      </c>
      <c r="C6" s="11" t="s">
        <v>24</v>
      </c>
      <c r="D6" s="12" t="s">
        <v>28</v>
      </c>
      <c r="E6" s="13" t="s">
        <v>14</v>
      </c>
      <c r="F6" s="14" t="s">
        <v>15</v>
      </c>
      <c r="G6" s="29">
        <v>9</v>
      </c>
      <c r="H6" s="15" t="s">
        <v>16</v>
      </c>
      <c r="I6" s="5">
        <v>10</v>
      </c>
      <c r="J6" s="5">
        <v>10</v>
      </c>
      <c r="K6" s="5">
        <v>10</v>
      </c>
      <c r="L6" s="5">
        <v>8</v>
      </c>
      <c r="M6" s="5">
        <v>1</v>
      </c>
      <c r="N6" s="16">
        <f t="shared" si="0"/>
        <v>39</v>
      </c>
      <c r="O6" s="16">
        <v>50</v>
      </c>
      <c r="P6" s="17">
        <f t="shared" si="1"/>
        <v>0.78</v>
      </c>
      <c r="Q6" s="5">
        <v>3</v>
      </c>
      <c r="R6" s="5" t="s">
        <v>18</v>
      </c>
    </row>
    <row r="7" spans="1:18" ht="18.75">
      <c r="A7" s="35">
        <v>4</v>
      </c>
      <c r="B7" s="11">
        <v>34</v>
      </c>
      <c r="C7" s="11" t="s">
        <v>26</v>
      </c>
      <c r="D7" s="12" t="s">
        <v>25</v>
      </c>
      <c r="E7" s="13" t="s">
        <v>14</v>
      </c>
      <c r="F7" s="14" t="s">
        <v>15</v>
      </c>
      <c r="G7" s="29">
        <v>9</v>
      </c>
      <c r="H7" s="15" t="s">
        <v>16</v>
      </c>
      <c r="I7" s="5">
        <v>10</v>
      </c>
      <c r="J7" s="5">
        <v>8</v>
      </c>
      <c r="K7" s="5">
        <v>10</v>
      </c>
      <c r="L7" s="5">
        <v>8</v>
      </c>
      <c r="M7" s="5">
        <v>2</v>
      </c>
      <c r="N7" s="16">
        <v>38</v>
      </c>
      <c r="O7" s="16">
        <v>50</v>
      </c>
      <c r="P7" s="17">
        <f t="shared" si="1"/>
        <v>0.76</v>
      </c>
      <c r="Q7" s="5">
        <v>4</v>
      </c>
      <c r="R7" s="5" t="s">
        <v>18</v>
      </c>
    </row>
    <row r="8" spans="1:18" ht="18.75">
      <c r="A8" s="36">
        <v>5</v>
      </c>
      <c r="B8" s="11">
        <v>34</v>
      </c>
      <c r="C8" s="11" t="s">
        <v>29</v>
      </c>
      <c r="D8" s="19" t="s">
        <v>53</v>
      </c>
      <c r="E8" s="13" t="s">
        <v>14</v>
      </c>
      <c r="F8" s="14" t="s">
        <v>15</v>
      </c>
      <c r="G8" s="29">
        <v>9</v>
      </c>
      <c r="H8" s="15" t="s">
        <v>16</v>
      </c>
      <c r="I8" s="5">
        <v>10</v>
      </c>
      <c r="J8" s="5">
        <v>5</v>
      </c>
      <c r="K8" s="5">
        <v>8</v>
      </c>
      <c r="L8" s="5">
        <v>8</v>
      </c>
      <c r="M8" s="5">
        <v>0</v>
      </c>
      <c r="N8" s="16">
        <f t="shared" si="0"/>
        <v>31</v>
      </c>
      <c r="O8" s="16">
        <v>50</v>
      </c>
      <c r="P8" s="17">
        <f t="shared" si="1"/>
        <v>0.62</v>
      </c>
      <c r="Q8" s="5">
        <v>5</v>
      </c>
      <c r="R8" s="5" t="s">
        <v>18</v>
      </c>
    </row>
    <row r="9" spans="1:18" ht="18.75">
      <c r="A9" s="35">
        <v>6</v>
      </c>
      <c r="B9" s="11">
        <v>34</v>
      </c>
      <c r="C9" s="11" t="s">
        <v>27</v>
      </c>
      <c r="D9" s="12" t="s">
        <v>54</v>
      </c>
      <c r="E9" s="13" t="s">
        <v>14</v>
      </c>
      <c r="F9" s="14" t="s">
        <v>15</v>
      </c>
      <c r="G9" s="29">
        <v>9</v>
      </c>
      <c r="H9" s="15" t="s">
        <v>16</v>
      </c>
      <c r="I9" s="5">
        <v>10</v>
      </c>
      <c r="J9" s="5">
        <v>0</v>
      </c>
      <c r="K9" s="5">
        <v>2</v>
      </c>
      <c r="L9" s="5">
        <v>10</v>
      </c>
      <c r="M9" s="5">
        <v>2</v>
      </c>
      <c r="N9" s="16">
        <f t="shared" si="0"/>
        <v>24</v>
      </c>
      <c r="O9" s="16">
        <v>50</v>
      </c>
      <c r="P9" s="17">
        <f t="shared" si="1"/>
        <v>0.48</v>
      </c>
      <c r="Q9" s="5">
        <v>6</v>
      </c>
      <c r="R9" s="5"/>
    </row>
    <row r="10" spans="1:18" ht="18.75">
      <c r="A10" s="35">
        <v>7</v>
      </c>
      <c r="B10" s="11">
        <v>34</v>
      </c>
      <c r="C10" s="11" t="s">
        <v>30</v>
      </c>
      <c r="D10" s="12" t="s">
        <v>31</v>
      </c>
      <c r="E10" s="13" t="s">
        <v>14</v>
      </c>
      <c r="F10" s="14" t="s">
        <v>15</v>
      </c>
      <c r="G10" s="29">
        <v>9</v>
      </c>
      <c r="H10" s="15" t="s">
        <v>16</v>
      </c>
      <c r="I10" s="5">
        <v>10</v>
      </c>
      <c r="J10" s="5">
        <v>0</v>
      </c>
      <c r="K10" s="5">
        <v>0</v>
      </c>
      <c r="L10" s="5">
        <v>10</v>
      </c>
      <c r="M10" s="5">
        <v>1</v>
      </c>
      <c r="N10" s="16">
        <f t="shared" si="0"/>
        <v>21</v>
      </c>
      <c r="O10" s="16">
        <v>50</v>
      </c>
      <c r="P10" s="17">
        <f t="shared" si="1"/>
        <v>0.42</v>
      </c>
      <c r="Q10" s="5">
        <v>7</v>
      </c>
      <c r="R10" s="5"/>
    </row>
    <row r="11" spans="1:18" ht="18.75">
      <c r="A11" s="36">
        <v>8</v>
      </c>
      <c r="B11" s="18">
        <v>34</v>
      </c>
      <c r="C11" s="11" t="s">
        <v>32</v>
      </c>
      <c r="D11" s="12" t="s">
        <v>33</v>
      </c>
      <c r="E11" s="13" t="s">
        <v>14</v>
      </c>
      <c r="F11" s="14" t="s">
        <v>15</v>
      </c>
      <c r="G11" s="29">
        <v>9</v>
      </c>
      <c r="H11" s="15" t="s">
        <v>16</v>
      </c>
      <c r="I11" s="5">
        <v>5</v>
      </c>
      <c r="J11" s="5">
        <v>3</v>
      </c>
      <c r="K11" s="5">
        <v>2</v>
      </c>
      <c r="L11" s="5">
        <v>8</v>
      </c>
      <c r="M11" s="5">
        <v>0</v>
      </c>
      <c r="N11" s="16">
        <f t="shared" si="0"/>
        <v>18</v>
      </c>
      <c r="O11" s="16">
        <v>50</v>
      </c>
      <c r="P11" s="17">
        <f t="shared" si="1"/>
        <v>0.36</v>
      </c>
      <c r="Q11" s="5">
        <v>8</v>
      </c>
      <c r="R11" s="5"/>
    </row>
    <row r="12" spans="1:18" ht="18.75">
      <c r="A12" s="35">
        <v>9</v>
      </c>
      <c r="B12" s="11">
        <v>34</v>
      </c>
      <c r="C12" s="11" t="s">
        <v>38</v>
      </c>
      <c r="D12" s="12" t="s">
        <v>39</v>
      </c>
      <c r="E12" s="13" t="s">
        <v>14</v>
      </c>
      <c r="F12" s="14" t="s">
        <v>15</v>
      </c>
      <c r="G12" s="29">
        <v>9</v>
      </c>
      <c r="H12" s="15" t="s">
        <v>16</v>
      </c>
      <c r="I12" s="5">
        <v>5</v>
      </c>
      <c r="J12" s="5">
        <v>0</v>
      </c>
      <c r="K12" s="5">
        <v>3</v>
      </c>
      <c r="L12" s="5">
        <v>8</v>
      </c>
      <c r="M12" s="5">
        <v>1</v>
      </c>
      <c r="N12" s="16">
        <f t="shared" si="0"/>
        <v>17</v>
      </c>
      <c r="O12" s="16">
        <v>50</v>
      </c>
      <c r="P12" s="17">
        <f t="shared" si="1"/>
        <v>0.34</v>
      </c>
      <c r="Q12" s="5">
        <v>9</v>
      </c>
      <c r="R12" s="5"/>
    </row>
    <row r="13" spans="1:18" ht="18.75">
      <c r="A13" s="35">
        <v>10</v>
      </c>
      <c r="B13" s="18">
        <v>34</v>
      </c>
      <c r="C13" s="11" t="s">
        <v>36</v>
      </c>
      <c r="D13" s="12" t="s">
        <v>37</v>
      </c>
      <c r="E13" s="13" t="s">
        <v>14</v>
      </c>
      <c r="F13" s="14" t="s">
        <v>15</v>
      </c>
      <c r="G13" s="29">
        <v>9</v>
      </c>
      <c r="H13" s="15" t="s">
        <v>16</v>
      </c>
      <c r="I13" s="5">
        <v>5</v>
      </c>
      <c r="J13" s="5">
        <v>2</v>
      </c>
      <c r="K13" s="5">
        <v>0</v>
      </c>
      <c r="L13" s="5">
        <v>8</v>
      </c>
      <c r="M13" s="5">
        <v>2</v>
      </c>
      <c r="N13" s="16">
        <f t="shared" si="0"/>
        <v>17</v>
      </c>
      <c r="O13" s="16">
        <v>50</v>
      </c>
      <c r="P13" s="17">
        <f t="shared" si="1"/>
        <v>0.34</v>
      </c>
      <c r="Q13" s="5">
        <v>9</v>
      </c>
      <c r="R13" s="5"/>
    </row>
    <row r="14" spans="1:18" ht="18.75">
      <c r="A14" s="36">
        <v>11</v>
      </c>
      <c r="B14" s="11">
        <v>34</v>
      </c>
      <c r="C14" s="11" t="s">
        <v>34</v>
      </c>
      <c r="D14" s="20" t="s">
        <v>35</v>
      </c>
      <c r="E14" s="13" t="s">
        <v>14</v>
      </c>
      <c r="F14" s="14" t="s">
        <v>15</v>
      </c>
      <c r="G14" s="29">
        <v>9</v>
      </c>
      <c r="H14" s="15" t="s">
        <v>16</v>
      </c>
      <c r="I14" s="5">
        <v>5</v>
      </c>
      <c r="J14" s="5">
        <v>0</v>
      </c>
      <c r="K14" s="5">
        <v>0</v>
      </c>
      <c r="L14" s="5">
        <v>10</v>
      </c>
      <c r="M14" s="5">
        <v>1</v>
      </c>
      <c r="N14" s="16">
        <f t="shared" si="0"/>
        <v>16</v>
      </c>
      <c r="O14" s="16">
        <v>50</v>
      </c>
      <c r="P14" s="17">
        <f t="shared" si="1"/>
        <v>0.32</v>
      </c>
      <c r="Q14" s="5">
        <v>10</v>
      </c>
      <c r="R14" s="5"/>
    </row>
    <row r="15" spans="1:18" ht="17.25" customHeight="1">
      <c r="A15" s="37">
        <v>12</v>
      </c>
      <c r="B15" s="11">
        <v>34</v>
      </c>
      <c r="C15" s="11" t="s">
        <v>40</v>
      </c>
      <c r="D15" s="12" t="s">
        <v>41</v>
      </c>
      <c r="E15" s="13" t="s">
        <v>14</v>
      </c>
      <c r="F15" s="14" t="s">
        <v>15</v>
      </c>
      <c r="G15" s="29">
        <v>9</v>
      </c>
      <c r="H15" s="15" t="s">
        <v>16</v>
      </c>
      <c r="I15" s="5">
        <v>5</v>
      </c>
      <c r="J15" s="5">
        <v>2</v>
      </c>
      <c r="K15" s="5">
        <v>0</v>
      </c>
      <c r="L15" s="5">
        <v>8</v>
      </c>
      <c r="M15" s="5">
        <v>1</v>
      </c>
      <c r="N15" s="16">
        <f>SUM(I15:M15)</f>
        <v>16</v>
      </c>
      <c r="O15" s="16">
        <v>50</v>
      </c>
      <c r="P15" s="17">
        <f>N15/O15</f>
        <v>0.32</v>
      </c>
      <c r="Q15" s="5">
        <v>10</v>
      </c>
      <c r="R15" s="5"/>
    </row>
    <row r="16" spans="1:18" ht="18.75">
      <c r="A16" s="38">
        <v>13</v>
      </c>
      <c r="B16" s="18">
        <v>34</v>
      </c>
      <c r="C16" s="11" t="s">
        <v>42</v>
      </c>
      <c r="D16" s="12" t="s">
        <v>55</v>
      </c>
      <c r="E16" s="13" t="s">
        <v>14</v>
      </c>
      <c r="F16" s="14" t="s">
        <v>15</v>
      </c>
      <c r="G16" s="29">
        <v>9</v>
      </c>
      <c r="H16" s="15" t="s">
        <v>16</v>
      </c>
      <c r="I16" s="5">
        <v>2</v>
      </c>
      <c r="J16" s="5">
        <v>1</v>
      </c>
      <c r="K16" s="5">
        <v>3</v>
      </c>
      <c r="L16" s="5">
        <v>8</v>
      </c>
      <c r="M16" s="5">
        <v>1</v>
      </c>
      <c r="N16" s="16">
        <f>SUM(I16:M16)</f>
        <v>15</v>
      </c>
      <c r="O16" s="16">
        <v>50</v>
      </c>
      <c r="P16" s="17">
        <f aca="true" t="shared" si="2" ref="P16:P25">N16/O16</f>
        <v>0.3</v>
      </c>
      <c r="Q16" s="5">
        <v>11</v>
      </c>
      <c r="R16" s="5"/>
    </row>
    <row r="17" spans="1:18" ht="18.75">
      <c r="A17" s="37">
        <v>14</v>
      </c>
      <c r="B17" s="11">
        <v>34</v>
      </c>
      <c r="C17" s="11" t="s">
        <v>43</v>
      </c>
      <c r="D17" s="12" t="s">
        <v>56</v>
      </c>
      <c r="E17" s="13" t="s">
        <v>14</v>
      </c>
      <c r="F17" s="14" t="s">
        <v>15</v>
      </c>
      <c r="G17" s="29">
        <v>9</v>
      </c>
      <c r="H17" s="15" t="s">
        <v>16</v>
      </c>
      <c r="I17" s="5">
        <v>5</v>
      </c>
      <c r="J17" s="5">
        <v>0</v>
      </c>
      <c r="K17" s="5">
        <v>1</v>
      </c>
      <c r="L17" s="5">
        <v>8</v>
      </c>
      <c r="M17" s="5">
        <v>1</v>
      </c>
      <c r="N17" s="16">
        <f>SUM(I17:M17)</f>
        <v>15</v>
      </c>
      <c r="O17" s="16">
        <v>50</v>
      </c>
      <c r="P17" s="17">
        <f t="shared" si="2"/>
        <v>0.3</v>
      </c>
      <c r="Q17" s="5">
        <v>11</v>
      </c>
      <c r="R17" s="5"/>
    </row>
    <row r="18" spans="1:18" ht="18.75">
      <c r="A18" s="35">
        <v>15</v>
      </c>
      <c r="B18" s="11">
        <v>34</v>
      </c>
      <c r="C18" s="11" t="s">
        <v>44</v>
      </c>
      <c r="D18" s="12" t="s">
        <v>47</v>
      </c>
      <c r="E18" s="13" t="s">
        <v>14</v>
      </c>
      <c r="F18" s="14" t="s">
        <v>15</v>
      </c>
      <c r="G18" s="29">
        <v>9</v>
      </c>
      <c r="H18" s="15" t="s">
        <v>16</v>
      </c>
      <c r="I18" s="5">
        <v>2</v>
      </c>
      <c r="J18" s="5">
        <v>0</v>
      </c>
      <c r="K18" s="5">
        <v>2</v>
      </c>
      <c r="L18" s="5">
        <v>8</v>
      </c>
      <c r="M18" s="5">
        <v>2</v>
      </c>
      <c r="N18" s="16">
        <v>14</v>
      </c>
      <c r="O18" s="16">
        <v>50</v>
      </c>
      <c r="P18" s="17">
        <f t="shared" si="2"/>
        <v>0.28</v>
      </c>
      <c r="Q18" s="5">
        <v>12</v>
      </c>
      <c r="R18" s="5"/>
    </row>
    <row r="19" spans="1:18" ht="18.75">
      <c r="A19" s="36">
        <v>16</v>
      </c>
      <c r="B19" s="11">
        <v>34</v>
      </c>
      <c r="C19" s="11" t="s">
        <v>45</v>
      </c>
      <c r="D19" s="19" t="s">
        <v>57</v>
      </c>
      <c r="E19" s="13" t="s">
        <v>14</v>
      </c>
      <c r="F19" s="14" t="s">
        <v>15</v>
      </c>
      <c r="G19" s="29">
        <v>9</v>
      </c>
      <c r="H19" s="15" t="s">
        <v>16</v>
      </c>
      <c r="I19" s="5">
        <v>0</v>
      </c>
      <c r="J19" s="5">
        <v>3</v>
      </c>
      <c r="K19" s="5">
        <v>1</v>
      </c>
      <c r="L19" s="5">
        <v>8</v>
      </c>
      <c r="M19" s="5">
        <v>1</v>
      </c>
      <c r="N19" s="16">
        <f aca="true" t="shared" si="3" ref="N19:N25">SUM(I19:M19)</f>
        <v>13</v>
      </c>
      <c r="O19" s="16">
        <v>50</v>
      </c>
      <c r="P19" s="17">
        <f t="shared" si="2"/>
        <v>0.26</v>
      </c>
      <c r="Q19" s="5">
        <v>13</v>
      </c>
      <c r="R19" s="5"/>
    </row>
    <row r="20" spans="1:18" ht="18.75">
      <c r="A20" s="35">
        <v>17</v>
      </c>
      <c r="B20" s="11">
        <v>34</v>
      </c>
      <c r="C20" s="11" t="s">
        <v>63</v>
      </c>
      <c r="D20" s="12" t="s">
        <v>58</v>
      </c>
      <c r="E20" s="13" t="s">
        <v>14</v>
      </c>
      <c r="F20" s="14" t="s">
        <v>15</v>
      </c>
      <c r="G20" s="29">
        <v>9</v>
      </c>
      <c r="H20" s="15" t="s">
        <v>16</v>
      </c>
      <c r="I20" s="5">
        <v>1</v>
      </c>
      <c r="J20" s="5">
        <v>0</v>
      </c>
      <c r="K20" s="5">
        <v>3</v>
      </c>
      <c r="L20" s="5">
        <v>8</v>
      </c>
      <c r="M20" s="5">
        <v>1</v>
      </c>
      <c r="N20" s="16">
        <f t="shared" si="3"/>
        <v>13</v>
      </c>
      <c r="O20" s="16">
        <v>50</v>
      </c>
      <c r="P20" s="17">
        <f t="shared" si="2"/>
        <v>0.26</v>
      </c>
      <c r="Q20" s="5">
        <v>13</v>
      </c>
      <c r="R20" s="5"/>
    </row>
    <row r="21" spans="1:18" ht="18.75">
      <c r="A21" s="35">
        <v>18</v>
      </c>
      <c r="B21" s="11">
        <v>34</v>
      </c>
      <c r="C21" s="11" t="s">
        <v>64</v>
      </c>
      <c r="D21" s="12" t="s">
        <v>46</v>
      </c>
      <c r="E21" s="13" t="s">
        <v>14</v>
      </c>
      <c r="F21" s="14" t="s">
        <v>15</v>
      </c>
      <c r="G21" s="29">
        <v>9</v>
      </c>
      <c r="H21" s="15" t="s">
        <v>16</v>
      </c>
      <c r="I21" s="5">
        <v>0</v>
      </c>
      <c r="J21" s="5">
        <v>0</v>
      </c>
      <c r="K21" s="5">
        <v>0</v>
      </c>
      <c r="L21" s="5">
        <v>10</v>
      </c>
      <c r="M21" s="5">
        <v>1</v>
      </c>
      <c r="N21" s="16">
        <f t="shared" si="3"/>
        <v>11</v>
      </c>
      <c r="O21" s="16">
        <v>50</v>
      </c>
      <c r="P21" s="17">
        <f t="shared" si="2"/>
        <v>0.22</v>
      </c>
      <c r="Q21" s="5">
        <v>14</v>
      </c>
      <c r="R21" s="5"/>
    </row>
    <row r="22" spans="1:18" ht="18.75">
      <c r="A22" s="36">
        <v>19</v>
      </c>
      <c r="B22" s="18">
        <v>34</v>
      </c>
      <c r="C22" s="11" t="s">
        <v>65</v>
      </c>
      <c r="D22" s="12" t="s">
        <v>48</v>
      </c>
      <c r="E22" s="13" t="s">
        <v>14</v>
      </c>
      <c r="F22" s="14" t="s">
        <v>15</v>
      </c>
      <c r="G22" s="29">
        <v>9</v>
      </c>
      <c r="H22" s="15" t="s">
        <v>16</v>
      </c>
      <c r="I22" s="5">
        <v>1</v>
      </c>
      <c r="J22" s="5">
        <v>0</v>
      </c>
      <c r="K22" s="5">
        <v>0</v>
      </c>
      <c r="L22" s="5">
        <v>8</v>
      </c>
      <c r="M22" s="5">
        <v>1</v>
      </c>
      <c r="N22" s="16">
        <f t="shared" si="3"/>
        <v>10</v>
      </c>
      <c r="O22" s="16">
        <v>50</v>
      </c>
      <c r="P22" s="17">
        <f t="shared" si="2"/>
        <v>0.2</v>
      </c>
      <c r="Q22" s="5">
        <v>15</v>
      </c>
      <c r="R22" s="5"/>
    </row>
    <row r="23" spans="1:18" ht="18.75">
      <c r="A23" s="35">
        <v>20</v>
      </c>
      <c r="B23" s="11">
        <v>34</v>
      </c>
      <c r="C23" s="11" t="s">
        <v>66</v>
      </c>
      <c r="D23" s="12" t="s">
        <v>49</v>
      </c>
      <c r="E23" s="13" t="s">
        <v>14</v>
      </c>
      <c r="F23" s="14" t="s">
        <v>15</v>
      </c>
      <c r="G23" s="29">
        <v>9</v>
      </c>
      <c r="H23" s="15" t="s">
        <v>16</v>
      </c>
      <c r="I23" s="5">
        <v>1</v>
      </c>
      <c r="J23" s="5">
        <v>0</v>
      </c>
      <c r="K23" s="5">
        <v>0</v>
      </c>
      <c r="L23" s="5">
        <v>8</v>
      </c>
      <c r="M23" s="5">
        <v>1</v>
      </c>
      <c r="N23" s="16">
        <f t="shared" si="3"/>
        <v>10</v>
      </c>
      <c r="O23" s="16">
        <v>50</v>
      </c>
      <c r="P23" s="17">
        <f t="shared" si="2"/>
        <v>0.2</v>
      </c>
      <c r="Q23" s="5">
        <v>15</v>
      </c>
      <c r="R23" s="5"/>
    </row>
    <row r="24" spans="1:18" ht="18.75">
      <c r="A24" s="35">
        <v>21</v>
      </c>
      <c r="B24" s="18">
        <v>34</v>
      </c>
      <c r="C24" s="11" t="s">
        <v>67</v>
      </c>
      <c r="D24" s="12" t="s">
        <v>50</v>
      </c>
      <c r="E24" s="13" t="s">
        <v>14</v>
      </c>
      <c r="F24" s="14" t="s">
        <v>15</v>
      </c>
      <c r="G24" s="29">
        <v>9</v>
      </c>
      <c r="H24" s="15" t="s">
        <v>16</v>
      </c>
      <c r="I24" s="5">
        <v>1</v>
      </c>
      <c r="J24" s="5">
        <v>0</v>
      </c>
      <c r="K24" s="5">
        <v>0</v>
      </c>
      <c r="L24" s="5">
        <v>8</v>
      </c>
      <c r="M24" s="5">
        <v>1</v>
      </c>
      <c r="N24" s="16">
        <f t="shared" si="3"/>
        <v>10</v>
      </c>
      <c r="O24" s="16">
        <v>50</v>
      </c>
      <c r="P24" s="17">
        <f t="shared" si="2"/>
        <v>0.2</v>
      </c>
      <c r="Q24" s="5">
        <v>15</v>
      </c>
      <c r="R24" s="5"/>
    </row>
    <row r="25" spans="1:18" ht="18.75">
      <c r="A25" s="36">
        <v>22</v>
      </c>
      <c r="B25" s="11">
        <v>34</v>
      </c>
      <c r="C25" s="11" t="s">
        <v>68</v>
      </c>
      <c r="D25" s="20" t="s">
        <v>59</v>
      </c>
      <c r="E25" s="13" t="s">
        <v>14</v>
      </c>
      <c r="F25" s="14" t="s">
        <v>15</v>
      </c>
      <c r="G25" s="29">
        <v>9</v>
      </c>
      <c r="H25" s="15" t="s">
        <v>16</v>
      </c>
      <c r="I25" s="5">
        <v>0</v>
      </c>
      <c r="J25" s="5">
        <v>0</v>
      </c>
      <c r="K25" s="5">
        <v>2</v>
      </c>
      <c r="L25" s="5">
        <v>8</v>
      </c>
      <c r="M25" s="5">
        <v>0</v>
      </c>
      <c r="N25" s="16">
        <f t="shared" si="3"/>
        <v>10</v>
      </c>
      <c r="O25" s="16">
        <v>50</v>
      </c>
      <c r="P25" s="17">
        <f t="shared" si="2"/>
        <v>0.2</v>
      </c>
      <c r="Q25" s="5">
        <v>15</v>
      </c>
      <c r="R25" s="5"/>
    </row>
    <row r="26" spans="1:18" ht="18.75">
      <c r="A26" s="36">
        <v>23</v>
      </c>
      <c r="B26" s="18">
        <v>34</v>
      </c>
      <c r="C26" s="11" t="s">
        <v>69</v>
      </c>
      <c r="D26" s="12" t="s">
        <v>51</v>
      </c>
      <c r="E26" s="13" t="s">
        <v>14</v>
      </c>
      <c r="F26" s="14" t="s">
        <v>15</v>
      </c>
      <c r="G26" s="29">
        <v>9</v>
      </c>
      <c r="H26" s="15" t="s">
        <v>16</v>
      </c>
      <c r="I26" s="5">
        <v>0</v>
      </c>
      <c r="J26" s="5">
        <v>0</v>
      </c>
      <c r="K26" s="5">
        <v>0</v>
      </c>
      <c r="L26" s="5">
        <v>8</v>
      </c>
      <c r="M26" s="5">
        <v>0</v>
      </c>
      <c r="N26" s="16">
        <f>SUM(I26:M26)</f>
        <v>8</v>
      </c>
      <c r="O26" s="16">
        <v>50</v>
      </c>
      <c r="P26" s="17">
        <f>N26/O26</f>
        <v>0.16</v>
      </c>
      <c r="Q26" s="5">
        <v>16</v>
      </c>
      <c r="R26" s="5"/>
    </row>
    <row r="27" spans="1:18" ht="18.75">
      <c r="A27" s="35">
        <v>24</v>
      </c>
      <c r="B27" s="11">
        <v>34</v>
      </c>
      <c r="C27" s="11" t="s">
        <v>70</v>
      </c>
      <c r="D27" s="12" t="s">
        <v>60</v>
      </c>
      <c r="E27" s="13" t="s">
        <v>14</v>
      </c>
      <c r="F27" s="14" t="s">
        <v>15</v>
      </c>
      <c r="G27" s="29">
        <v>9</v>
      </c>
      <c r="H27" s="15" t="s">
        <v>16</v>
      </c>
      <c r="I27" s="5">
        <v>0</v>
      </c>
      <c r="J27" s="5">
        <v>0</v>
      </c>
      <c r="K27" s="5">
        <v>0</v>
      </c>
      <c r="L27" s="5">
        <v>8</v>
      </c>
      <c r="M27" s="5">
        <v>0</v>
      </c>
      <c r="N27" s="16">
        <f>SUM(I27:M27)</f>
        <v>8</v>
      </c>
      <c r="O27" s="16">
        <v>50</v>
      </c>
      <c r="P27" s="17">
        <f>N27/O27</f>
        <v>0.16</v>
      </c>
      <c r="Q27" s="5">
        <v>16</v>
      </c>
      <c r="R27" s="5"/>
    </row>
    <row r="28" spans="1:18" ht="18.75" customHeight="1">
      <c r="A28" s="35">
        <v>25</v>
      </c>
      <c r="B28" s="18">
        <v>34</v>
      </c>
      <c r="C28" s="11" t="s">
        <v>71</v>
      </c>
      <c r="D28" s="12" t="s">
        <v>61</v>
      </c>
      <c r="E28" s="13" t="s">
        <v>14</v>
      </c>
      <c r="F28" s="14" t="s">
        <v>15</v>
      </c>
      <c r="G28" s="29">
        <v>9</v>
      </c>
      <c r="H28" s="15" t="s">
        <v>16</v>
      </c>
      <c r="I28" s="5">
        <v>0</v>
      </c>
      <c r="J28" s="5">
        <v>0</v>
      </c>
      <c r="K28" s="5">
        <v>0</v>
      </c>
      <c r="L28" s="5">
        <v>8</v>
      </c>
      <c r="M28" s="5">
        <v>0</v>
      </c>
      <c r="N28" s="16">
        <f>SUM(I28:M28)</f>
        <v>8</v>
      </c>
      <c r="O28" s="16">
        <v>50</v>
      </c>
      <c r="P28" s="17">
        <f>N28/O28</f>
        <v>0.16</v>
      </c>
      <c r="Q28" s="5">
        <v>16</v>
      </c>
      <c r="R28" s="5"/>
    </row>
    <row r="29" spans="1:18" ht="18.75">
      <c r="A29" s="36">
        <v>26</v>
      </c>
      <c r="B29" s="11">
        <v>34</v>
      </c>
      <c r="C29" s="11" t="s">
        <v>72</v>
      </c>
      <c r="D29" s="20" t="s">
        <v>62</v>
      </c>
      <c r="E29" s="13" t="s">
        <v>14</v>
      </c>
      <c r="F29" s="14" t="s">
        <v>15</v>
      </c>
      <c r="G29" s="29">
        <v>9</v>
      </c>
      <c r="H29" s="15" t="s">
        <v>16</v>
      </c>
      <c r="I29" s="5">
        <v>0</v>
      </c>
      <c r="J29" s="5">
        <v>0</v>
      </c>
      <c r="K29" s="5">
        <v>0</v>
      </c>
      <c r="L29" s="5">
        <v>8</v>
      </c>
      <c r="M29" s="5">
        <v>0</v>
      </c>
      <c r="N29" s="16">
        <f>SUM(I29:M29)</f>
        <v>8</v>
      </c>
      <c r="O29" s="16">
        <v>50</v>
      </c>
      <c r="P29" s="17">
        <f>N29/O29</f>
        <v>0.16</v>
      </c>
      <c r="Q29" s="5">
        <v>16</v>
      </c>
      <c r="R29" s="5"/>
    </row>
  </sheetData>
  <sheetProtection selectLockedCells="1" selectUnlockedCells="1"/>
  <autoFilter ref="A3:H14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2013-10-14T12:18:41Z</cp:lastPrinted>
  <dcterms:created xsi:type="dcterms:W3CDTF">2013-09-16T09:28:35Z</dcterms:created>
  <dcterms:modified xsi:type="dcterms:W3CDTF">2015-10-14T08:06:50Z</dcterms:modified>
  <cp:category/>
  <cp:version/>
  <cp:contentType/>
  <cp:contentStatus/>
</cp:coreProperties>
</file>