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протокол" sheetId="1" r:id="rId1"/>
  </sheets>
  <definedNames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  <definedName name="_xlnm.Print_Area" localSheetId="0">'протокол'!$A$1:$W$25</definedName>
  </definedNames>
  <calcPr fullCalcOnLoad="1"/>
</workbook>
</file>

<file path=xl/sharedStrings.xml><?xml version="1.0" encoding="utf-8"?>
<sst xmlns="http://schemas.openxmlformats.org/spreadsheetml/2006/main" count="196" uniqueCount="94">
  <si>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</si>
  <si>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</si>
  <si>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</si>
  <si>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</si>
  <si>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</si>
  <si>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</si>
  <si>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</si>
  <si>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</si>
  <si>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</si>
  <si>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</si>
  <si>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</si>
  <si>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</si>
  <si>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</si>
  <si>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</si>
  <si>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русский язык</t>
  </si>
  <si>
    <t>Горбунов Максим Павлович</t>
  </si>
  <si>
    <t>Курылев Никита Витальевич</t>
  </si>
  <si>
    <t>Шипачева Анастасия Васильевна</t>
  </si>
  <si>
    <t>Литовкина Нина Григорьевна</t>
  </si>
  <si>
    <t>Буран Анна Дмитриевна</t>
  </si>
  <si>
    <t>Дмитриева Елена Васильевна</t>
  </si>
  <si>
    <t>Гуськова Карина Михайловна</t>
  </si>
  <si>
    <t>Чудиновских Юлия Александровна</t>
  </si>
  <si>
    <t>призер</t>
  </si>
  <si>
    <t>Члены жюри:</t>
  </si>
  <si>
    <t>Обухова В. Е.</t>
  </si>
  <si>
    <t>Председатель жюри:</t>
  </si>
  <si>
    <t>Некрасов Константин Александровна</t>
  </si>
  <si>
    <t>Пырова Мария Александровна</t>
  </si>
  <si>
    <t>Романов Дмитрий Алексеевич</t>
  </si>
  <si>
    <t>Те Александр Анатольевич</t>
  </si>
  <si>
    <t>Буровихина Елена Евгеньевна</t>
  </si>
  <si>
    <t>победитель</t>
  </si>
  <si>
    <t>7 м</t>
  </si>
  <si>
    <t>Потапова Кира Евгеньевна</t>
  </si>
  <si>
    <t>7 фм</t>
  </si>
  <si>
    <t xml:space="preserve">7 фм </t>
  </si>
  <si>
    <t>7 г</t>
  </si>
  <si>
    <t>Сарана Татьяна Андреевна</t>
  </si>
  <si>
    <t>Смоленкова  Полина Андреевна</t>
  </si>
  <si>
    <t>Колесник Екатерина Леонидовна</t>
  </si>
  <si>
    <t>Мальцева Елизавета Андреевна</t>
  </si>
  <si>
    <t>Яцыков Максим Васильевич</t>
  </si>
  <si>
    <t>Материкина Ангелина Сергеевна</t>
  </si>
  <si>
    <t>Кацарев Игорь Дмитриевич</t>
  </si>
  <si>
    <t>Кузнецов Артем Андреевич</t>
  </si>
  <si>
    <t>Мингалев Иван Николаевич</t>
  </si>
  <si>
    <t>Севоднясева Мария Дмитриевна</t>
  </si>
  <si>
    <t>Царёва Ксения Денисовна</t>
  </si>
  <si>
    <t>Лисицкая Дарья Анатольевна</t>
  </si>
  <si>
    <t>Бузин Михаил Евгеньевич</t>
  </si>
  <si>
    <t>Алёшин Александр Олегович</t>
  </si>
  <si>
    <t>Захаров Михаил Евгеньевич</t>
  </si>
  <si>
    <t>Вотейко Арина Алексеевна</t>
  </si>
  <si>
    <t>Кретов Максим Витальевич</t>
  </si>
  <si>
    <t>Ошуев Данила Юрьевич</t>
  </si>
  <si>
    <t>Липова Полина Алексеевна</t>
  </si>
  <si>
    <t>Удачин Потап Иванович</t>
  </si>
  <si>
    <t>Литовкина Н. Г.</t>
  </si>
  <si>
    <t>Б3</t>
  </si>
  <si>
    <t>Б4</t>
  </si>
  <si>
    <t>В5</t>
  </si>
  <si>
    <t>Г7</t>
  </si>
  <si>
    <t>А1</t>
  </si>
  <si>
    <t>Б5</t>
  </si>
  <si>
    <t>Г8</t>
  </si>
  <si>
    <t>З9</t>
  </si>
  <si>
    <t>К10</t>
  </si>
  <si>
    <t>К12</t>
  </si>
  <si>
    <t>К11</t>
  </si>
  <si>
    <t>К13</t>
  </si>
  <si>
    <t>К14</t>
  </si>
  <si>
    <t>Л15</t>
  </si>
  <si>
    <t>Л16</t>
  </si>
  <si>
    <t>М17</t>
  </si>
  <si>
    <t>М18</t>
  </si>
  <si>
    <t>М19</t>
  </si>
  <si>
    <t>М20</t>
  </si>
  <si>
    <t>Н21</t>
  </si>
  <si>
    <t>О22</t>
  </si>
  <si>
    <t>П23</t>
  </si>
  <si>
    <t>Р24</t>
  </si>
  <si>
    <t>С25</t>
  </si>
  <si>
    <t>С26</t>
  </si>
  <si>
    <t>С27</t>
  </si>
  <si>
    <t>Т28</t>
  </si>
  <si>
    <t>У29</t>
  </si>
  <si>
    <t>Ч31</t>
  </si>
  <si>
    <t>Ш32</t>
  </si>
  <si>
    <t>Я33</t>
  </si>
  <si>
    <t>Протокол школьного этапа олимпиады по русскому языку в 7 классах 2015-2016 учебный год.</t>
  </si>
  <si>
    <t>5 октября 2015г.</t>
  </si>
  <si>
    <t>Ц23</t>
  </si>
  <si>
    <t>Михайлова Елизавета Сергеевна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</si>
</sst>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FC19]d\ mmmm\ yyyy\ &quot;г.&quot;"/>
    <numFmt numFmtId="194" formatCode="0.0%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0" fillId="22" borderId="10" applyAlignment="0">
      <protection/>
    </xf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55" applyFont="1">
      <alignment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center" vertical="center"/>
      <protection/>
    </xf>
    <xf numFmtId="0" fontId="21" fillId="0" borderId="0" xfId="55" applyFont="1" applyAlignment="1">
      <alignment horizontal="center" vertical="top"/>
      <protection/>
    </xf>
    <xf numFmtId="0" fontId="22" fillId="0" borderId="0" xfId="55" applyFont="1" applyAlignment="1">
      <alignment horizontal="center" vertical="top"/>
      <protection/>
    </xf>
    <xf numFmtId="0" fontId="21" fillId="0" borderId="0" xfId="55" applyFont="1" applyFill="1" applyAlignment="1">
      <alignment horizontal="left" wrapText="1"/>
      <protection/>
    </xf>
    <xf numFmtId="0" fontId="22" fillId="0" borderId="0" xfId="55" applyFont="1" applyFill="1" applyAlignment="1">
      <alignment horizontal="center" wrapText="1"/>
      <protection/>
    </xf>
    <xf numFmtId="0" fontId="21" fillId="0" borderId="0" xfId="55" applyFont="1" applyFill="1" applyAlignment="1">
      <alignment horizontal="center" vertical="top" wrapText="1"/>
      <protection/>
    </xf>
    <xf numFmtId="0" fontId="21" fillId="0" borderId="0" xfId="55" applyFont="1" applyFill="1" applyAlignment="1">
      <alignment horizontal="center" wrapText="1"/>
      <protection/>
    </xf>
    <xf numFmtId="0" fontId="23" fillId="0" borderId="0" xfId="55" applyFont="1" applyBorder="1" applyAlignment="1">
      <alignment/>
      <protection/>
    </xf>
    <xf numFmtId="0" fontId="23" fillId="0" borderId="0" xfId="0" applyFont="1" applyBorder="1" applyAlignment="1">
      <alignment/>
    </xf>
    <xf numFmtId="0" fontId="23" fillId="0" borderId="0" xfId="55" applyFont="1" applyBorder="1" applyAlignment="1">
      <alignment horizontal="center"/>
      <protection/>
    </xf>
    <xf numFmtId="0" fontId="23" fillId="0" borderId="0" xfId="55" applyFont="1" applyBorder="1" applyAlignment="1">
      <alignment horizontal="right" vertical="top"/>
      <protection/>
    </xf>
    <xf numFmtId="0" fontId="23" fillId="0" borderId="10" xfId="55" applyFont="1" applyBorder="1" applyAlignment="1">
      <alignment horizontal="center" vertical="top" wrapText="1"/>
      <protection/>
    </xf>
    <xf numFmtId="0" fontId="23" fillId="0" borderId="10" xfId="55" applyFont="1" applyFill="1" applyBorder="1" applyAlignment="1">
      <alignment horizontal="left" wrapText="1"/>
      <protection/>
    </xf>
    <xf numFmtId="0" fontId="23" fillId="0" borderId="10" xfId="55" applyFont="1" applyFill="1" applyBorder="1" applyAlignment="1">
      <alignment horizontal="center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49" fontId="23" fillId="0" borderId="10" xfId="55" applyNumberFormat="1" applyFont="1" applyFill="1" applyBorder="1" applyAlignment="1">
      <alignment horizontal="center" wrapText="1"/>
      <protection/>
    </xf>
    <xf numFmtId="49" fontId="23" fillId="0" borderId="11" xfId="55" applyNumberFormat="1" applyFont="1" applyBorder="1" applyAlignment="1">
      <alignment horizontal="center" vertical="center"/>
      <protection/>
    </xf>
    <xf numFmtId="49" fontId="23" fillId="0" borderId="11" xfId="55" applyNumberFormat="1" applyFont="1" applyBorder="1" applyAlignment="1">
      <alignment horizontal="center" vertical="center" wrapText="1"/>
      <protection/>
    </xf>
    <xf numFmtId="49" fontId="23" fillId="0" borderId="11" xfId="55" applyNumberFormat="1" applyFont="1" applyFill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shrinkToFit="1"/>
      <protection/>
    </xf>
    <xf numFmtId="0" fontId="24" fillId="0" borderId="10" xfId="55" applyNumberFormat="1" applyFont="1" applyFill="1" applyBorder="1" applyAlignment="1">
      <alignment horizontal="center" vertical="center" shrinkToFit="1"/>
      <protection/>
    </xf>
    <xf numFmtId="0" fontId="23" fillId="24" borderId="10" xfId="55" applyFont="1" applyFill="1" applyBorder="1" applyAlignment="1">
      <alignment horizontal="center" vertical="center" shrinkToFit="1"/>
      <protection/>
    </xf>
    <xf numFmtId="0" fontId="23" fillId="0" borderId="10" xfId="55" applyFont="1" applyBorder="1" applyAlignment="1">
      <alignment horizontal="center" vertical="center"/>
      <protection/>
    </xf>
    <xf numFmtId="0" fontId="24" fillId="0" borderId="10" xfId="55" applyFont="1" applyFill="1" applyBorder="1" applyAlignment="1">
      <alignment horizontal="left" vertical="center"/>
      <protection/>
    </xf>
    <xf numFmtId="0" fontId="25" fillId="0" borderId="10" xfId="55" applyFont="1" applyFill="1" applyBorder="1" applyAlignment="1">
      <alignment horizontal="center" vertical="center"/>
      <protection/>
    </xf>
    <xf numFmtId="0" fontId="24" fillId="0" borderId="10" xfId="55" applyNumberFormat="1" applyFont="1" applyFill="1" applyBorder="1" applyAlignment="1">
      <alignment horizontal="center" vertical="center"/>
      <protection/>
    </xf>
    <xf numFmtId="0" fontId="23" fillId="0" borderId="10" xfId="55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0" fontId="23" fillId="24" borderId="10" xfId="55" applyFont="1" applyFill="1" applyBorder="1" applyAlignment="1">
      <alignment horizontal="center" vertical="center"/>
      <protection/>
    </xf>
    <xf numFmtId="9" fontId="23" fillId="24" borderId="10" xfId="55" applyNumberFormat="1" applyFont="1" applyFill="1" applyBorder="1" applyAlignment="1">
      <alignment horizontal="center" vertical="center"/>
      <protection/>
    </xf>
    <xf numFmtId="0" fontId="24" fillId="0" borderId="10" xfId="55" applyFont="1" applyBorder="1" applyAlignment="1">
      <alignment horizontal="center" vertical="center"/>
      <protection/>
    </xf>
    <xf numFmtId="0" fontId="24" fillId="0" borderId="10" xfId="55" applyFont="1" applyBorder="1" applyAlignment="1">
      <alignment/>
      <protection/>
    </xf>
    <xf numFmtId="0" fontId="24" fillId="0" borderId="10" xfId="55" applyFont="1" applyBorder="1" applyAlignment="1">
      <alignment vertical="center"/>
      <protection/>
    </xf>
    <xf numFmtId="0" fontId="24" fillId="0" borderId="10" xfId="0" applyFont="1" applyBorder="1" applyAlignment="1">
      <alignment vertical="center"/>
    </xf>
    <xf numFmtId="0" fontId="24" fillId="0" borderId="10" xfId="55" applyNumberFormat="1" applyFont="1" applyBorder="1" applyAlignment="1">
      <alignment horizontal="center" vertical="center"/>
      <protection/>
    </xf>
    <xf numFmtId="0" fontId="23" fillId="0" borderId="10" xfId="55" applyNumberFormat="1" applyFont="1" applyBorder="1" applyAlignment="1">
      <alignment horizontal="center" vertical="center" shrinkToFit="1"/>
      <protection/>
    </xf>
    <xf numFmtId="0" fontId="23" fillId="0" borderId="10" xfId="0" applyNumberFormat="1" applyFont="1" applyBorder="1" applyAlignment="1">
      <alignment horizontal="center" vertical="center" shrinkToFit="1"/>
    </xf>
    <xf numFmtId="0" fontId="23" fillId="0" borderId="10" xfId="0" applyNumberFormat="1" applyFont="1" applyBorder="1" applyAlignment="1">
      <alignment horizontal="center" vertical="center"/>
    </xf>
    <xf numFmtId="0" fontId="23" fillId="0" borderId="11" xfId="55" applyFont="1" applyBorder="1" applyAlignment="1">
      <alignment horizontal="center" vertical="center" shrinkToFit="1"/>
      <protection/>
    </xf>
    <xf numFmtId="0" fontId="23" fillId="0" borderId="0" xfId="55" applyFont="1">
      <alignment/>
      <protection/>
    </xf>
    <xf numFmtId="0" fontId="23" fillId="0" borderId="0" xfId="55" applyFont="1" applyFill="1" applyAlignment="1">
      <alignment horizontal="left" wrapText="1"/>
      <protection/>
    </xf>
    <xf numFmtId="0" fontId="0" fillId="0" borderId="12" xfId="0" applyBorder="1" applyAlignment="1">
      <alignment/>
    </xf>
    <xf numFmtId="0" fontId="23" fillId="0" borderId="13" xfId="55" applyFont="1" applyBorder="1" applyAlignment="1">
      <alignment horizontal="center" vertical="center" shrinkToFit="1"/>
      <protection/>
    </xf>
    <xf numFmtId="0" fontId="23" fillId="0" borderId="0" xfId="55" applyFont="1" applyAlignment="1">
      <alignment horizontal="left"/>
      <protection/>
    </xf>
    <xf numFmtId="0" fontId="0" fillId="0" borderId="0" xfId="0" applyAlignment="1">
      <alignment horizontal="left"/>
    </xf>
    <xf numFmtId="0" fontId="23" fillId="0" borderId="0" xfId="55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/>
    </xf>
    <xf numFmtId="0" fontId="0" fillId="0" borderId="15" xfId="0" applyBorder="1" applyAlignment="1">
      <alignment/>
    </xf>
    <xf numFmtId="0" fontId="23" fillId="0" borderId="11" xfId="55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3" fillId="0" borderId="14" xfId="55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23" fillId="24" borderId="11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X50"/>
  <sheetViews>
    <sheetView tabSelected="1" zoomScale="40" zoomScaleNormal="40" zoomScaleSheetLayoutView="70" workbookViewId="0" topLeftCell="A1">
      <selection activeCell="D6" sqref="D6"/>
    </sheetView>
  </sheetViews>
  <sheetFormatPr defaultColWidth="9.140625" defaultRowHeight="12.75"/>
  <cols>
    <col min="1" max="1" width="12.00390625" style="4" customWidth="1"/>
    <col min="2" max="2" width="11.140625" style="5" customWidth="1"/>
    <col min="3" max="3" width="12.7109375" style="5" customWidth="1"/>
    <col min="4" max="4" width="64.8515625" style="6" customWidth="1"/>
    <col min="5" max="5" width="12.421875" style="7" customWidth="1"/>
    <col min="6" max="6" width="28.00390625" style="8" customWidth="1"/>
    <col min="7" max="7" width="14.57421875" style="9" customWidth="1"/>
    <col min="8" max="8" width="51.8515625" style="6" customWidth="1"/>
    <col min="9" max="12" width="5.7109375" style="1" customWidth="1"/>
    <col min="13" max="13" width="7.28125" style="1" customWidth="1"/>
    <col min="14" max="14" width="9.421875" style="0" customWidth="1"/>
    <col min="15" max="15" width="7.57421875" style="0" customWidth="1"/>
    <col min="16" max="16" width="5.7109375" style="0" customWidth="1"/>
    <col min="17" max="18" width="8.7109375" style="0" customWidth="1"/>
    <col min="19" max="19" width="14.421875" style="2" customWidth="1"/>
    <col min="20" max="20" width="14.00390625" style="2" customWidth="1"/>
    <col min="21" max="21" width="13.7109375" style="2" customWidth="1"/>
    <col min="22" max="22" width="14.7109375" style="1" customWidth="1"/>
    <col min="23" max="23" width="31.8515625" style="1" customWidth="1"/>
    <col min="24" max="24" width="8.8515625" style="0" customWidth="1"/>
    <col min="25" max="16384" width="9.140625" style="1" customWidth="1"/>
  </cols>
  <sheetData>
    <row r="1" spans="1:23" ht="36" customHeight="1">
      <c r="A1" s="50" t="s">
        <v>90</v>
      </c>
      <c r="B1" s="51"/>
      <c r="C1" s="51"/>
      <c r="D1" s="51"/>
      <c r="E1" s="51"/>
      <c r="F1" s="51"/>
      <c r="G1" s="51"/>
      <c r="H1" s="51"/>
      <c r="I1" s="10"/>
      <c r="J1" s="10"/>
      <c r="K1" s="10"/>
      <c r="L1" s="10"/>
      <c r="M1" s="10"/>
      <c r="N1" s="11"/>
      <c r="O1" s="11"/>
      <c r="P1" s="11"/>
      <c r="Q1" s="11"/>
      <c r="R1" s="11"/>
      <c r="S1" s="12"/>
      <c r="T1" s="12"/>
      <c r="U1" s="13"/>
      <c r="V1" s="13"/>
      <c r="W1" s="13"/>
    </row>
    <row r="2" spans="1:23" ht="34.5" customHeight="1">
      <c r="A2" s="14"/>
      <c r="B2" s="14"/>
      <c r="C2" s="14"/>
      <c r="D2" s="15"/>
      <c r="E2" s="16"/>
      <c r="F2" s="17"/>
      <c r="G2" s="18"/>
      <c r="H2" s="16" t="s">
        <v>91</v>
      </c>
      <c r="I2" s="54" t="s">
        <v>12</v>
      </c>
      <c r="J2" s="51"/>
      <c r="K2" s="51"/>
      <c r="L2" s="51"/>
      <c r="M2" s="51"/>
      <c r="N2" s="51"/>
      <c r="O2" s="51"/>
      <c r="P2" s="51"/>
      <c r="Q2" s="55"/>
      <c r="R2" s="44"/>
      <c r="S2" s="56" t="s">
        <v>10</v>
      </c>
      <c r="T2" s="56" t="s">
        <v>6</v>
      </c>
      <c r="U2" s="56" t="s">
        <v>7</v>
      </c>
      <c r="V2" s="52" t="s">
        <v>8</v>
      </c>
      <c r="W2" s="52" t="s">
        <v>11</v>
      </c>
    </row>
    <row r="3" spans="1:23" s="3" customFormat="1" ht="76.5">
      <c r="A3" s="19" t="s">
        <v>0</v>
      </c>
      <c r="B3" s="20" t="s">
        <v>9</v>
      </c>
      <c r="C3" s="20" t="s">
        <v>1</v>
      </c>
      <c r="D3" s="21" t="s">
        <v>2</v>
      </c>
      <c r="E3" s="21" t="s">
        <v>13</v>
      </c>
      <c r="F3" s="21" t="s">
        <v>3</v>
      </c>
      <c r="G3" s="21" t="s">
        <v>4</v>
      </c>
      <c r="H3" s="21" t="s">
        <v>5</v>
      </c>
      <c r="I3" s="41">
        <v>1</v>
      </c>
      <c r="J3" s="41">
        <v>2</v>
      </c>
      <c r="K3" s="41">
        <v>3</v>
      </c>
      <c r="L3" s="41">
        <v>4</v>
      </c>
      <c r="M3" s="41">
        <v>5</v>
      </c>
      <c r="N3" s="41">
        <v>6</v>
      </c>
      <c r="O3" s="41">
        <v>7</v>
      </c>
      <c r="P3" s="41">
        <v>8</v>
      </c>
      <c r="Q3" s="41">
        <v>9</v>
      </c>
      <c r="R3" s="45">
        <v>10</v>
      </c>
      <c r="S3" s="53"/>
      <c r="T3" s="53"/>
      <c r="U3" s="53"/>
      <c r="V3" s="53"/>
      <c r="W3" s="53"/>
    </row>
    <row r="4" spans="1:23" ht="31.5" customHeight="1">
      <c r="A4" s="40">
        <v>1</v>
      </c>
      <c r="B4" s="25">
        <v>23</v>
      </c>
      <c r="C4" s="33" t="s">
        <v>69</v>
      </c>
      <c r="D4" s="35" t="s">
        <v>40</v>
      </c>
      <c r="E4" s="27">
        <v>6</v>
      </c>
      <c r="F4" s="28" t="s">
        <v>14</v>
      </c>
      <c r="G4" s="29" t="s">
        <v>37</v>
      </c>
      <c r="H4" s="30" t="s">
        <v>18</v>
      </c>
      <c r="I4" s="38">
        <v>5.5</v>
      </c>
      <c r="J4" s="38">
        <v>4</v>
      </c>
      <c r="K4" s="38">
        <v>6</v>
      </c>
      <c r="L4" s="38">
        <v>8</v>
      </c>
      <c r="M4" s="38">
        <v>3</v>
      </c>
      <c r="N4" s="39">
        <v>3</v>
      </c>
      <c r="O4" s="39">
        <v>4</v>
      </c>
      <c r="P4" s="39">
        <v>6</v>
      </c>
      <c r="Q4" s="39">
        <v>3</v>
      </c>
      <c r="R4" s="39">
        <v>2</v>
      </c>
      <c r="S4" s="31">
        <f aca="true" t="shared" si="0" ref="S4:S11">SUM(I4:R4)</f>
        <v>44.5</v>
      </c>
      <c r="T4" s="24">
        <v>53</v>
      </c>
      <c r="U4" s="32">
        <f aca="true" t="shared" si="1" ref="U4:U35">(S4/T4)*100%</f>
        <v>0.839622641509434</v>
      </c>
      <c r="V4" s="25">
        <v>1</v>
      </c>
      <c r="W4" s="34" t="s">
        <v>32</v>
      </c>
    </row>
    <row r="5" spans="1:23" ht="31.5" customHeight="1">
      <c r="A5" s="40">
        <v>2</v>
      </c>
      <c r="B5" s="25">
        <v>26</v>
      </c>
      <c r="C5" s="33" t="s">
        <v>73</v>
      </c>
      <c r="D5" s="26" t="s">
        <v>49</v>
      </c>
      <c r="E5" s="27">
        <v>6</v>
      </c>
      <c r="F5" s="28" t="s">
        <v>14</v>
      </c>
      <c r="G5" s="29" t="s">
        <v>35</v>
      </c>
      <c r="H5" s="30" t="s">
        <v>20</v>
      </c>
      <c r="I5" s="38">
        <v>4</v>
      </c>
      <c r="J5" s="38">
        <v>2.5</v>
      </c>
      <c r="K5" s="38">
        <v>4</v>
      </c>
      <c r="L5" s="38">
        <v>8</v>
      </c>
      <c r="M5" s="38">
        <v>3</v>
      </c>
      <c r="N5" s="39">
        <v>4</v>
      </c>
      <c r="O5" s="39">
        <v>4</v>
      </c>
      <c r="P5" s="39">
        <v>10</v>
      </c>
      <c r="Q5" s="39">
        <v>3</v>
      </c>
      <c r="R5" s="39">
        <v>2</v>
      </c>
      <c r="S5" s="31">
        <f t="shared" si="0"/>
        <v>44.5</v>
      </c>
      <c r="T5" s="24">
        <v>53</v>
      </c>
      <c r="U5" s="32">
        <f t="shared" si="1"/>
        <v>0.839622641509434</v>
      </c>
      <c r="V5" s="25">
        <v>1</v>
      </c>
      <c r="W5" s="34" t="s">
        <v>32</v>
      </c>
    </row>
    <row r="6" spans="1:23" ht="31.5" customHeight="1">
      <c r="A6" s="40">
        <v>3</v>
      </c>
      <c r="B6" s="25">
        <v>22</v>
      </c>
      <c r="C6" s="33" t="s">
        <v>76</v>
      </c>
      <c r="D6" s="26" t="s">
        <v>93</v>
      </c>
      <c r="E6" s="27">
        <v>6</v>
      </c>
      <c r="F6" s="28" t="s">
        <v>14</v>
      </c>
      <c r="G6" s="29" t="s">
        <v>37</v>
      </c>
      <c r="H6" s="30" t="s">
        <v>18</v>
      </c>
      <c r="I6" s="38">
        <v>4</v>
      </c>
      <c r="J6" s="38">
        <v>3</v>
      </c>
      <c r="K6" s="38">
        <v>7.5</v>
      </c>
      <c r="L6" s="38">
        <v>8</v>
      </c>
      <c r="M6" s="38">
        <v>3</v>
      </c>
      <c r="N6" s="39">
        <v>2</v>
      </c>
      <c r="O6" s="39">
        <v>2</v>
      </c>
      <c r="P6" s="39">
        <v>7</v>
      </c>
      <c r="Q6" s="39">
        <v>3</v>
      </c>
      <c r="R6" s="39">
        <v>2</v>
      </c>
      <c r="S6" s="31">
        <f t="shared" si="0"/>
        <v>41.5</v>
      </c>
      <c r="T6" s="24">
        <v>53</v>
      </c>
      <c r="U6" s="32">
        <f t="shared" si="1"/>
        <v>0.7830188679245284</v>
      </c>
      <c r="V6" s="25">
        <v>2</v>
      </c>
      <c r="W6" s="34" t="s">
        <v>23</v>
      </c>
    </row>
    <row r="7" spans="1:23" ht="31.5" customHeight="1">
      <c r="A7" s="40">
        <v>4</v>
      </c>
      <c r="B7" s="25">
        <v>21</v>
      </c>
      <c r="C7" s="37" t="s">
        <v>71</v>
      </c>
      <c r="D7" s="26" t="s">
        <v>16</v>
      </c>
      <c r="E7" s="27">
        <v>6</v>
      </c>
      <c r="F7" s="28" t="s">
        <v>14</v>
      </c>
      <c r="G7" s="29" t="s">
        <v>33</v>
      </c>
      <c r="H7" s="30" t="s">
        <v>34</v>
      </c>
      <c r="I7" s="38">
        <v>3.5</v>
      </c>
      <c r="J7" s="38">
        <v>3</v>
      </c>
      <c r="K7" s="38">
        <v>8</v>
      </c>
      <c r="L7" s="38">
        <v>9</v>
      </c>
      <c r="M7" s="38">
        <v>3</v>
      </c>
      <c r="N7" s="39">
        <v>0</v>
      </c>
      <c r="O7" s="39">
        <v>2</v>
      </c>
      <c r="P7" s="39">
        <v>8</v>
      </c>
      <c r="Q7" s="39">
        <v>3</v>
      </c>
      <c r="R7" s="39">
        <v>0</v>
      </c>
      <c r="S7" s="31">
        <f t="shared" si="0"/>
        <v>39.5</v>
      </c>
      <c r="T7" s="24">
        <v>53</v>
      </c>
      <c r="U7" s="32">
        <f t="shared" si="1"/>
        <v>0.7452830188679245</v>
      </c>
      <c r="V7" s="25">
        <v>3</v>
      </c>
      <c r="W7" s="34" t="s">
        <v>23</v>
      </c>
    </row>
    <row r="8" spans="1:23" ht="31.5" customHeight="1">
      <c r="A8" s="40">
        <v>5</v>
      </c>
      <c r="B8" s="25">
        <v>26</v>
      </c>
      <c r="C8" s="33" t="s">
        <v>65</v>
      </c>
      <c r="D8" s="36" t="s">
        <v>21</v>
      </c>
      <c r="E8" s="27">
        <v>6</v>
      </c>
      <c r="F8" s="28" t="s">
        <v>14</v>
      </c>
      <c r="G8" s="29" t="s">
        <v>35</v>
      </c>
      <c r="H8" s="30" t="s">
        <v>20</v>
      </c>
      <c r="I8" s="38">
        <v>4</v>
      </c>
      <c r="J8" s="38">
        <v>2.5</v>
      </c>
      <c r="K8" s="38">
        <v>4</v>
      </c>
      <c r="L8" s="38">
        <v>4</v>
      </c>
      <c r="M8" s="38">
        <v>3</v>
      </c>
      <c r="N8" s="39">
        <v>4</v>
      </c>
      <c r="O8" s="39">
        <v>4</v>
      </c>
      <c r="P8" s="39">
        <v>9</v>
      </c>
      <c r="Q8" s="39">
        <v>3</v>
      </c>
      <c r="R8" s="39">
        <v>2</v>
      </c>
      <c r="S8" s="31">
        <f t="shared" si="0"/>
        <v>39.5</v>
      </c>
      <c r="T8" s="24">
        <v>53</v>
      </c>
      <c r="U8" s="32">
        <f t="shared" si="1"/>
        <v>0.7452830188679245</v>
      </c>
      <c r="V8" s="25">
        <v>3</v>
      </c>
      <c r="W8" s="34" t="s">
        <v>23</v>
      </c>
    </row>
    <row r="9" spans="1:23" ht="31.5" customHeight="1">
      <c r="A9" s="40">
        <v>6</v>
      </c>
      <c r="B9" s="25">
        <v>26</v>
      </c>
      <c r="C9" s="33" t="s">
        <v>80</v>
      </c>
      <c r="D9" s="36" t="s">
        <v>28</v>
      </c>
      <c r="E9" s="27">
        <v>6</v>
      </c>
      <c r="F9" s="28" t="s">
        <v>14</v>
      </c>
      <c r="G9" s="29" t="s">
        <v>35</v>
      </c>
      <c r="H9" s="30" t="s">
        <v>20</v>
      </c>
      <c r="I9" s="38">
        <v>4</v>
      </c>
      <c r="J9" s="38">
        <v>3</v>
      </c>
      <c r="K9" s="38">
        <v>4</v>
      </c>
      <c r="L9" s="38">
        <v>8</v>
      </c>
      <c r="M9" s="38">
        <v>3</v>
      </c>
      <c r="N9" s="39">
        <v>4</v>
      </c>
      <c r="O9" s="39">
        <v>4</v>
      </c>
      <c r="P9" s="39">
        <v>6</v>
      </c>
      <c r="Q9" s="39">
        <v>1</v>
      </c>
      <c r="R9" s="39">
        <v>2</v>
      </c>
      <c r="S9" s="31">
        <f t="shared" si="0"/>
        <v>39</v>
      </c>
      <c r="T9" s="24">
        <v>53</v>
      </c>
      <c r="U9" s="32">
        <f t="shared" si="1"/>
        <v>0.7358490566037735</v>
      </c>
      <c r="V9" s="25">
        <v>4</v>
      </c>
      <c r="W9" s="34" t="s">
        <v>23</v>
      </c>
    </row>
    <row r="10" spans="1:23" ht="31.5" customHeight="1">
      <c r="A10" s="40">
        <v>7</v>
      </c>
      <c r="B10" s="25">
        <v>21</v>
      </c>
      <c r="C10" s="33" t="s">
        <v>78</v>
      </c>
      <c r="D10" s="35" t="s">
        <v>27</v>
      </c>
      <c r="E10" s="27">
        <v>6</v>
      </c>
      <c r="F10" s="28" t="s">
        <v>14</v>
      </c>
      <c r="G10" s="29" t="s">
        <v>33</v>
      </c>
      <c r="H10" s="30" t="s">
        <v>34</v>
      </c>
      <c r="I10" s="38">
        <v>5</v>
      </c>
      <c r="J10" s="38">
        <v>2</v>
      </c>
      <c r="K10" s="38">
        <v>6</v>
      </c>
      <c r="L10" s="38">
        <v>0</v>
      </c>
      <c r="M10" s="38">
        <v>3</v>
      </c>
      <c r="N10" s="39">
        <v>3</v>
      </c>
      <c r="O10" s="39">
        <v>2</v>
      </c>
      <c r="P10" s="39">
        <v>9</v>
      </c>
      <c r="Q10" s="39">
        <v>4</v>
      </c>
      <c r="R10" s="39">
        <v>2</v>
      </c>
      <c r="S10" s="31">
        <f t="shared" si="0"/>
        <v>36</v>
      </c>
      <c r="T10" s="24">
        <v>53</v>
      </c>
      <c r="U10" s="32">
        <f t="shared" si="1"/>
        <v>0.6792452830188679</v>
      </c>
      <c r="V10" s="25">
        <v>5</v>
      </c>
      <c r="W10" s="34" t="s">
        <v>23</v>
      </c>
    </row>
    <row r="11" spans="1:23" ht="31.5" customHeight="1">
      <c r="A11" s="40">
        <v>8</v>
      </c>
      <c r="B11" s="25">
        <v>21</v>
      </c>
      <c r="C11" s="33" t="s">
        <v>62</v>
      </c>
      <c r="D11" s="35" t="s">
        <v>15</v>
      </c>
      <c r="E11" s="22">
        <v>6</v>
      </c>
      <c r="F11" s="23" t="s">
        <v>14</v>
      </c>
      <c r="G11" s="29" t="s">
        <v>33</v>
      </c>
      <c r="H11" s="30" t="s">
        <v>34</v>
      </c>
      <c r="I11" s="38">
        <v>3.5</v>
      </c>
      <c r="J11" s="38">
        <v>3</v>
      </c>
      <c r="K11" s="38">
        <v>7.5</v>
      </c>
      <c r="L11" s="38">
        <v>0</v>
      </c>
      <c r="M11" s="38">
        <v>3</v>
      </c>
      <c r="N11" s="39">
        <v>3</v>
      </c>
      <c r="O11" s="39">
        <v>2</v>
      </c>
      <c r="P11" s="39">
        <v>9</v>
      </c>
      <c r="Q11" s="39">
        <v>3</v>
      </c>
      <c r="R11" s="39">
        <v>2</v>
      </c>
      <c r="S11" s="31">
        <f t="shared" si="0"/>
        <v>36</v>
      </c>
      <c r="T11" s="24">
        <v>53</v>
      </c>
      <c r="U11" s="32">
        <f t="shared" si="1"/>
        <v>0.6792452830188679</v>
      </c>
      <c r="V11" s="25">
        <v>5</v>
      </c>
      <c r="W11" s="34" t="s">
        <v>23</v>
      </c>
    </row>
    <row r="12" spans="1:23" ht="31.5" customHeight="1">
      <c r="A12" s="40">
        <v>9</v>
      </c>
      <c r="B12" s="25">
        <v>26</v>
      </c>
      <c r="C12" s="33" t="s">
        <v>60</v>
      </c>
      <c r="D12" s="35" t="s">
        <v>19</v>
      </c>
      <c r="E12" s="27">
        <v>6</v>
      </c>
      <c r="F12" s="28" t="s">
        <v>14</v>
      </c>
      <c r="G12" s="29" t="s">
        <v>35</v>
      </c>
      <c r="H12" s="30" t="s">
        <v>20</v>
      </c>
      <c r="I12" s="38">
        <v>4</v>
      </c>
      <c r="J12" s="38">
        <v>2.5</v>
      </c>
      <c r="K12" s="38">
        <v>4</v>
      </c>
      <c r="L12" s="38">
        <v>9</v>
      </c>
      <c r="M12" s="38">
        <v>3</v>
      </c>
      <c r="N12" s="39">
        <v>4</v>
      </c>
      <c r="O12" s="39">
        <v>4</v>
      </c>
      <c r="P12" s="39">
        <v>9</v>
      </c>
      <c r="Q12" s="39">
        <v>3</v>
      </c>
      <c r="R12" s="39">
        <v>2</v>
      </c>
      <c r="S12" s="31">
        <v>34.5</v>
      </c>
      <c r="T12" s="24">
        <v>53</v>
      </c>
      <c r="U12" s="32">
        <f t="shared" si="1"/>
        <v>0.6509433962264151</v>
      </c>
      <c r="V12" s="25">
        <v>6</v>
      </c>
      <c r="W12" s="34" t="s">
        <v>23</v>
      </c>
    </row>
    <row r="13" spans="1:23" ht="31.5" customHeight="1">
      <c r="A13" s="40">
        <v>10</v>
      </c>
      <c r="B13" s="25">
        <v>21</v>
      </c>
      <c r="C13" s="37" t="s">
        <v>85</v>
      </c>
      <c r="D13" s="26" t="s">
        <v>30</v>
      </c>
      <c r="E13" s="27">
        <v>6</v>
      </c>
      <c r="F13" s="28" t="s">
        <v>14</v>
      </c>
      <c r="G13" s="29" t="s">
        <v>33</v>
      </c>
      <c r="H13" s="30" t="s">
        <v>34</v>
      </c>
      <c r="I13" s="38">
        <v>3.5</v>
      </c>
      <c r="J13" s="38">
        <v>2</v>
      </c>
      <c r="K13" s="38">
        <v>6</v>
      </c>
      <c r="L13" s="38">
        <v>0</v>
      </c>
      <c r="M13" s="38">
        <v>3</v>
      </c>
      <c r="N13" s="39">
        <v>4</v>
      </c>
      <c r="O13" s="39">
        <v>2</v>
      </c>
      <c r="P13" s="39">
        <v>9</v>
      </c>
      <c r="Q13" s="39">
        <v>3</v>
      </c>
      <c r="R13" s="39">
        <v>2</v>
      </c>
      <c r="S13" s="31">
        <f aca="true" t="shared" si="2" ref="S13:S30">SUM(I13:R13)</f>
        <v>34.5</v>
      </c>
      <c r="T13" s="24">
        <v>53</v>
      </c>
      <c r="U13" s="32">
        <f t="shared" si="1"/>
        <v>0.6509433962264151</v>
      </c>
      <c r="V13" s="25">
        <v>6</v>
      </c>
      <c r="W13" s="34" t="s">
        <v>23</v>
      </c>
    </row>
    <row r="14" spans="1:23" ht="31.5" customHeight="1">
      <c r="A14" s="40">
        <v>11</v>
      </c>
      <c r="B14" s="25">
        <v>21</v>
      </c>
      <c r="C14" s="33" t="s">
        <v>75</v>
      </c>
      <c r="D14" s="35" t="s">
        <v>46</v>
      </c>
      <c r="E14" s="22">
        <v>6</v>
      </c>
      <c r="F14" s="23" t="s">
        <v>14</v>
      </c>
      <c r="G14" s="29" t="s">
        <v>33</v>
      </c>
      <c r="H14" s="30" t="s">
        <v>34</v>
      </c>
      <c r="I14" s="38">
        <v>2</v>
      </c>
      <c r="J14" s="38">
        <v>2.5</v>
      </c>
      <c r="K14" s="38">
        <v>7.5</v>
      </c>
      <c r="L14" s="38">
        <v>8</v>
      </c>
      <c r="M14" s="38">
        <v>3</v>
      </c>
      <c r="N14" s="39">
        <v>4</v>
      </c>
      <c r="O14" s="39">
        <v>1</v>
      </c>
      <c r="P14" s="39">
        <v>2</v>
      </c>
      <c r="Q14" s="39">
        <v>0</v>
      </c>
      <c r="R14" s="39">
        <v>2</v>
      </c>
      <c r="S14" s="31">
        <f t="shared" si="2"/>
        <v>32</v>
      </c>
      <c r="T14" s="24">
        <v>53</v>
      </c>
      <c r="U14" s="32">
        <f t="shared" si="1"/>
        <v>0.6037735849056604</v>
      </c>
      <c r="V14" s="25">
        <v>7</v>
      </c>
      <c r="W14" s="34" t="s">
        <v>23</v>
      </c>
    </row>
    <row r="15" spans="1:23" ht="31.5" customHeight="1">
      <c r="A15" s="40">
        <v>12</v>
      </c>
      <c r="B15" s="25">
        <v>26</v>
      </c>
      <c r="C15" s="33" t="s">
        <v>81</v>
      </c>
      <c r="D15" s="26" t="s">
        <v>29</v>
      </c>
      <c r="E15" s="27">
        <v>6</v>
      </c>
      <c r="F15" s="28" t="s">
        <v>14</v>
      </c>
      <c r="G15" s="29" t="s">
        <v>35</v>
      </c>
      <c r="H15" s="30" t="s">
        <v>20</v>
      </c>
      <c r="I15" s="38">
        <v>3.5</v>
      </c>
      <c r="J15" s="38">
        <v>3</v>
      </c>
      <c r="K15" s="38">
        <v>4</v>
      </c>
      <c r="L15" s="38">
        <v>0</v>
      </c>
      <c r="M15" s="38">
        <v>0</v>
      </c>
      <c r="N15" s="39">
        <v>4</v>
      </c>
      <c r="O15" s="39">
        <v>4</v>
      </c>
      <c r="P15" s="39">
        <v>8</v>
      </c>
      <c r="Q15" s="39">
        <v>3</v>
      </c>
      <c r="R15" s="39">
        <v>2</v>
      </c>
      <c r="S15" s="31">
        <f t="shared" si="2"/>
        <v>31.5</v>
      </c>
      <c r="T15" s="24">
        <v>53</v>
      </c>
      <c r="U15" s="32">
        <f t="shared" si="1"/>
        <v>0.5943396226415094</v>
      </c>
      <c r="V15" s="25">
        <v>8</v>
      </c>
      <c r="W15" s="34" t="s">
        <v>23</v>
      </c>
    </row>
    <row r="16" spans="1:23" ht="31.5" customHeight="1">
      <c r="A16" s="40">
        <v>13</v>
      </c>
      <c r="B16" s="25">
        <v>26</v>
      </c>
      <c r="C16" s="33" t="s">
        <v>92</v>
      </c>
      <c r="D16" s="36" t="s">
        <v>48</v>
      </c>
      <c r="E16" s="27">
        <v>6</v>
      </c>
      <c r="F16" s="28" t="s">
        <v>14</v>
      </c>
      <c r="G16" s="29" t="s">
        <v>35</v>
      </c>
      <c r="H16" s="30" t="s">
        <v>20</v>
      </c>
      <c r="I16" s="38">
        <v>4</v>
      </c>
      <c r="J16" s="38">
        <v>1</v>
      </c>
      <c r="K16" s="38">
        <v>7.5</v>
      </c>
      <c r="L16" s="38">
        <v>8</v>
      </c>
      <c r="M16" s="38">
        <v>3</v>
      </c>
      <c r="N16" s="39">
        <v>0</v>
      </c>
      <c r="O16" s="39">
        <v>2</v>
      </c>
      <c r="P16" s="39">
        <v>4</v>
      </c>
      <c r="Q16" s="39">
        <v>1</v>
      </c>
      <c r="R16" s="39">
        <v>0</v>
      </c>
      <c r="S16" s="31">
        <f t="shared" si="2"/>
        <v>30.5</v>
      </c>
      <c r="T16" s="24">
        <v>53</v>
      </c>
      <c r="U16" s="32">
        <f t="shared" si="1"/>
        <v>0.5754716981132075</v>
      </c>
      <c r="V16" s="25">
        <v>9</v>
      </c>
      <c r="W16" s="34" t="s">
        <v>23</v>
      </c>
    </row>
    <row r="17" spans="1:23" ht="31.5" customHeight="1">
      <c r="A17" s="40">
        <v>14</v>
      </c>
      <c r="B17" s="25">
        <v>26</v>
      </c>
      <c r="C17" s="33" t="s">
        <v>84</v>
      </c>
      <c r="D17" s="35" t="s">
        <v>47</v>
      </c>
      <c r="E17" s="27">
        <v>6</v>
      </c>
      <c r="F17" s="28" t="s">
        <v>14</v>
      </c>
      <c r="G17" s="29" t="s">
        <v>35</v>
      </c>
      <c r="H17" s="30" t="s">
        <v>20</v>
      </c>
      <c r="I17" s="38">
        <v>3.5</v>
      </c>
      <c r="J17" s="38">
        <v>2.5</v>
      </c>
      <c r="K17" s="38">
        <v>4</v>
      </c>
      <c r="L17" s="38">
        <v>0</v>
      </c>
      <c r="M17" s="38">
        <v>3</v>
      </c>
      <c r="N17" s="39">
        <v>1</v>
      </c>
      <c r="O17" s="39">
        <v>4</v>
      </c>
      <c r="P17" s="39">
        <v>9</v>
      </c>
      <c r="Q17" s="39">
        <v>3</v>
      </c>
      <c r="R17" s="39">
        <v>0</v>
      </c>
      <c r="S17" s="31">
        <f t="shared" si="2"/>
        <v>30</v>
      </c>
      <c r="T17" s="24">
        <v>53</v>
      </c>
      <c r="U17" s="32">
        <f t="shared" si="1"/>
        <v>0.5660377358490566</v>
      </c>
      <c r="V17" s="25">
        <v>10</v>
      </c>
      <c r="W17" s="34" t="s">
        <v>23</v>
      </c>
    </row>
    <row r="18" spans="1:23" ht="31.5" customHeight="1">
      <c r="A18" s="40">
        <v>15</v>
      </c>
      <c r="B18" s="25">
        <v>24</v>
      </c>
      <c r="C18" s="33" t="s">
        <v>74</v>
      </c>
      <c r="D18" s="35" t="s">
        <v>43</v>
      </c>
      <c r="E18" s="27">
        <v>6</v>
      </c>
      <c r="F18" s="28" t="s">
        <v>14</v>
      </c>
      <c r="G18" s="29" t="s">
        <v>37</v>
      </c>
      <c r="H18" s="30" t="s">
        <v>18</v>
      </c>
      <c r="I18" s="38">
        <v>4.5</v>
      </c>
      <c r="J18" s="38">
        <v>1.5</v>
      </c>
      <c r="K18" s="38">
        <v>5</v>
      </c>
      <c r="L18" s="38">
        <v>0</v>
      </c>
      <c r="M18" s="38">
        <v>0</v>
      </c>
      <c r="N18" s="38">
        <v>2</v>
      </c>
      <c r="O18" s="38">
        <v>4</v>
      </c>
      <c r="P18" s="38">
        <v>7</v>
      </c>
      <c r="Q18" s="38">
        <v>3</v>
      </c>
      <c r="R18" s="38">
        <v>2</v>
      </c>
      <c r="S18" s="31">
        <f t="shared" si="2"/>
        <v>29</v>
      </c>
      <c r="T18" s="24">
        <v>53</v>
      </c>
      <c r="U18" s="32">
        <f t="shared" si="1"/>
        <v>0.5471698113207547</v>
      </c>
      <c r="V18" s="25">
        <v>11</v>
      </c>
      <c r="W18" s="34" t="s">
        <v>23</v>
      </c>
    </row>
    <row r="19" spans="1:23" ht="31.5" customHeight="1">
      <c r="A19" s="40">
        <v>16</v>
      </c>
      <c r="B19" s="25">
        <v>21</v>
      </c>
      <c r="C19" s="33" t="s">
        <v>70</v>
      </c>
      <c r="D19" s="35" t="s">
        <v>45</v>
      </c>
      <c r="E19" s="27">
        <v>6</v>
      </c>
      <c r="F19" s="28" t="s">
        <v>14</v>
      </c>
      <c r="G19" s="29" t="s">
        <v>33</v>
      </c>
      <c r="H19" s="30" t="s">
        <v>34</v>
      </c>
      <c r="I19" s="38">
        <v>4.5</v>
      </c>
      <c r="J19" s="38">
        <v>3</v>
      </c>
      <c r="K19" s="38">
        <v>7.5</v>
      </c>
      <c r="L19" s="38">
        <v>0</v>
      </c>
      <c r="M19" s="38">
        <v>3</v>
      </c>
      <c r="N19" s="39">
        <v>1</v>
      </c>
      <c r="O19" s="39">
        <v>0</v>
      </c>
      <c r="P19" s="39">
        <v>6</v>
      </c>
      <c r="Q19" s="39">
        <v>0</v>
      </c>
      <c r="R19" s="39">
        <v>2</v>
      </c>
      <c r="S19" s="31">
        <f t="shared" si="2"/>
        <v>27</v>
      </c>
      <c r="T19" s="24">
        <v>53</v>
      </c>
      <c r="U19" s="32">
        <f t="shared" si="1"/>
        <v>0.5094339622641509</v>
      </c>
      <c r="V19" s="25">
        <v>12</v>
      </c>
      <c r="W19" s="34" t="s">
        <v>23</v>
      </c>
    </row>
    <row r="20" spans="1:23" ht="31.5" customHeight="1">
      <c r="A20" s="40">
        <v>17</v>
      </c>
      <c r="B20" s="25">
        <v>26</v>
      </c>
      <c r="C20" s="33" t="s">
        <v>77</v>
      </c>
      <c r="D20" s="26" t="s">
        <v>41</v>
      </c>
      <c r="E20" s="22">
        <v>6</v>
      </c>
      <c r="F20" s="23" t="s">
        <v>14</v>
      </c>
      <c r="G20" s="29" t="s">
        <v>37</v>
      </c>
      <c r="H20" s="30" t="s">
        <v>18</v>
      </c>
      <c r="I20" s="38">
        <v>4.5</v>
      </c>
      <c r="J20" s="38">
        <v>1.5</v>
      </c>
      <c r="K20" s="38">
        <v>4.5</v>
      </c>
      <c r="L20" s="38">
        <v>0</v>
      </c>
      <c r="M20" s="38">
        <v>0</v>
      </c>
      <c r="N20" s="39">
        <v>2</v>
      </c>
      <c r="O20" s="39">
        <v>4</v>
      </c>
      <c r="P20" s="39">
        <v>6</v>
      </c>
      <c r="Q20" s="39">
        <v>0</v>
      </c>
      <c r="R20" s="39">
        <v>2</v>
      </c>
      <c r="S20" s="31">
        <f t="shared" si="2"/>
        <v>24.5</v>
      </c>
      <c r="T20" s="24">
        <v>53</v>
      </c>
      <c r="U20" s="32">
        <f t="shared" si="1"/>
        <v>0.46226415094339623</v>
      </c>
      <c r="V20" s="25">
        <v>13</v>
      </c>
      <c r="W20" s="34"/>
    </row>
    <row r="21" spans="1:23" ht="31.5" customHeight="1">
      <c r="A21" s="40">
        <v>18</v>
      </c>
      <c r="B21" s="25">
        <v>24</v>
      </c>
      <c r="C21" s="33" t="s">
        <v>83</v>
      </c>
      <c r="D21" s="26" t="s">
        <v>39</v>
      </c>
      <c r="E21" s="27">
        <v>6</v>
      </c>
      <c r="F21" s="28" t="s">
        <v>14</v>
      </c>
      <c r="G21" s="29" t="s">
        <v>37</v>
      </c>
      <c r="H21" s="30" t="s">
        <v>18</v>
      </c>
      <c r="I21" s="38">
        <v>4</v>
      </c>
      <c r="J21" s="38">
        <v>2.5</v>
      </c>
      <c r="K21" s="38">
        <v>6</v>
      </c>
      <c r="L21" s="38">
        <v>0</v>
      </c>
      <c r="M21" s="38">
        <v>0</v>
      </c>
      <c r="N21" s="39">
        <v>2</v>
      </c>
      <c r="O21" s="39">
        <v>2</v>
      </c>
      <c r="P21" s="39">
        <v>8</v>
      </c>
      <c r="Q21" s="39">
        <v>0</v>
      </c>
      <c r="R21" s="39">
        <v>0</v>
      </c>
      <c r="S21" s="31">
        <f t="shared" si="2"/>
        <v>24.5</v>
      </c>
      <c r="T21" s="24">
        <v>53</v>
      </c>
      <c r="U21" s="32">
        <f t="shared" si="1"/>
        <v>0.46226415094339623</v>
      </c>
      <c r="V21" s="25">
        <v>13</v>
      </c>
      <c r="W21" s="34"/>
    </row>
    <row r="22" spans="1:23" ht="31.5" customHeight="1">
      <c r="A22" s="40">
        <v>19</v>
      </c>
      <c r="B22" s="25">
        <v>21</v>
      </c>
      <c r="C22" s="33" t="s">
        <v>88</v>
      </c>
      <c r="D22" s="35" t="s">
        <v>17</v>
      </c>
      <c r="E22" s="27">
        <v>6</v>
      </c>
      <c r="F22" s="28" t="s">
        <v>14</v>
      </c>
      <c r="G22" s="29" t="s">
        <v>33</v>
      </c>
      <c r="H22" s="30" t="s">
        <v>34</v>
      </c>
      <c r="I22" s="38">
        <v>3.5</v>
      </c>
      <c r="J22" s="38">
        <v>2.5</v>
      </c>
      <c r="K22" s="38">
        <v>4</v>
      </c>
      <c r="L22" s="38">
        <v>0</v>
      </c>
      <c r="M22" s="38">
        <v>3</v>
      </c>
      <c r="N22" s="39">
        <v>2</v>
      </c>
      <c r="O22" s="39">
        <v>0</v>
      </c>
      <c r="P22" s="39">
        <v>9</v>
      </c>
      <c r="Q22" s="39">
        <v>0</v>
      </c>
      <c r="R22" s="39">
        <v>0</v>
      </c>
      <c r="S22" s="31">
        <f t="shared" si="2"/>
        <v>24</v>
      </c>
      <c r="T22" s="24">
        <v>53</v>
      </c>
      <c r="U22" s="32">
        <f t="shared" si="1"/>
        <v>0.4528301886792453</v>
      </c>
      <c r="V22" s="25">
        <v>14</v>
      </c>
      <c r="W22" s="34"/>
    </row>
    <row r="23" spans="1:23" ht="31.5" customHeight="1">
      <c r="A23" s="40">
        <v>20</v>
      </c>
      <c r="B23" s="25">
        <v>23</v>
      </c>
      <c r="C23" s="33" t="s">
        <v>86</v>
      </c>
      <c r="D23" s="35" t="s">
        <v>57</v>
      </c>
      <c r="E23" s="27">
        <v>6</v>
      </c>
      <c r="F23" s="28" t="s">
        <v>14</v>
      </c>
      <c r="G23" s="29" t="s">
        <v>35</v>
      </c>
      <c r="H23" s="30" t="s">
        <v>20</v>
      </c>
      <c r="I23" s="38">
        <v>3</v>
      </c>
      <c r="J23" s="38">
        <v>0</v>
      </c>
      <c r="K23" s="38">
        <v>5</v>
      </c>
      <c r="L23" s="38">
        <v>8</v>
      </c>
      <c r="M23" s="38">
        <v>0</v>
      </c>
      <c r="N23" s="39">
        <v>1</v>
      </c>
      <c r="O23" s="39">
        <v>0</v>
      </c>
      <c r="P23" s="39">
        <v>7</v>
      </c>
      <c r="Q23" s="39">
        <v>0</v>
      </c>
      <c r="R23" s="39">
        <v>0</v>
      </c>
      <c r="S23" s="31">
        <f t="shared" si="2"/>
        <v>24</v>
      </c>
      <c r="T23" s="24">
        <v>53</v>
      </c>
      <c r="U23" s="32">
        <f t="shared" si="1"/>
        <v>0.4528301886792453</v>
      </c>
      <c r="V23" s="25">
        <v>14</v>
      </c>
      <c r="W23" s="34"/>
    </row>
    <row r="24" spans="1:23" ht="31.5" customHeight="1">
      <c r="A24" s="40">
        <v>21</v>
      </c>
      <c r="B24" s="25">
        <v>23</v>
      </c>
      <c r="C24" s="33" t="s">
        <v>61</v>
      </c>
      <c r="D24" s="26" t="s">
        <v>53</v>
      </c>
      <c r="E24" s="22">
        <v>6</v>
      </c>
      <c r="F24" s="23" t="s">
        <v>14</v>
      </c>
      <c r="G24" s="29" t="s">
        <v>35</v>
      </c>
      <c r="H24" s="30" t="s">
        <v>20</v>
      </c>
      <c r="I24" s="38">
        <v>4</v>
      </c>
      <c r="J24" s="38">
        <v>2.5</v>
      </c>
      <c r="K24" s="38">
        <v>4</v>
      </c>
      <c r="L24" s="38">
        <v>0</v>
      </c>
      <c r="M24" s="38">
        <v>0</v>
      </c>
      <c r="N24" s="39">
        <v>1</v>
      </c>
      <c r="O24" s="39">
        <v>4</v>
      </c>
      <c r="P24" s="39">
        <v>6</v>
      </c>
      <c r="Q24" s="39">
        <v>1</v>
      </c>
      <c r="R24" s="39">
        <v>0</v>
      </c>
      <c r="S24" s="31">
        <f t="shared" si="2"/>
        <v>22.5</v>
      </c>
      <c r="T24" s="24">
        <v>53</v>
      </c>
      <c r="U24" s="32">
        <f t="shared" si="1"/>
        <v>0.42452830188679247</v>
      </c>
      <c r="V24" s="25">
        <v>15</v>
      </c>
      <c r="W24" s="34"/>
    </row>
    <row r="25" spans="1:23" ht="31.5" customHeight="1">
      <c r="A25" s="40">
        <v>22</v>
      </c>
      <c r="B25" s="25">
        <v>21</v>
      </c>
      <c r="C25" s="33" t="s">
        <v>64</v>
      </c>
      <c r="D25" s="26" t="s">
        <v>31</v>
      </c>
      <c r="E25" s="27">
        <v>6</v>
      </c>
      <c r="F25" s="28" t="s">
        <v>14</v>
      </c>
      <c r="G25" s="29" t="s">
        <v>33</v>
      </c>
      <c r="H25" s="30" t="s">
        <v>34</v>
      </c>
      <c r="I25" s="38">
        <v>4</v>
      </c>
      <c r="J25" s="38">
        <v>2</v>
      </c>
      <c r="K25" s="38">
        <v>4</v>
      </c>
      <c r="L25" s="38">
        <v>0</v>
      </c>
      <c r="M25" s="38">
        <v>3</v>
      </c>
      <c r="N25" s="39">
        <v>2</v>
      </c>
      <c r="O25" s="39">
        <v>0</v>
      </c>
      <c r="P25" s="39">
        <v>0</v>
      </c>
      <c r="Q25" s="39">
        <v>3</v>
      </c>
      <c r="R25" s="39">
        <v>2</v>
      </c>
      <c r="S25" s="31">
        <f t="shared" si="2"/>
        <v>20</v>
      </c>
      <c r="T25" s="24">
        <v>53</v>
      </c>
      <c r="U25" s="32">
        <f t="shared" si="1"/>
        <v>0.37735849056603776</v>
      </c>
      <c r="V25" s="25">
        <v>16</v>
      </c>
      <c r="W25" s="34"/>
    </row>
    <row r="26" spans="1:23" ht="26.25">
      <c r="A26" s="40">
        <v>23</v>
      </c>
      <c r="B26" s="25">
        <v>26</v>
      </c>
      <c r="C26" s="33" t="s">
        <v>87</v>
      </c>
      <c r="D26" s="26" t="s">
        <v>22</v>
      </c>
      <c r="E26" s="27">
        <v>6</v>
      </c>
      <c r="F26" s="28" t="s">
        <v>14</v>
      </c>
      <c r="G26" s="29" t="s">
        <v>36</v>
      </c>
      <c r="H26" s="30" t="s">
        <v>20</v>
      </c>
      <c r="I26" s="38">
        <v>4.5</v>
      </c>
      <c r="J26" s="38">
        <v>2</v>
      </c>
      <c r="K26" s="38">
        <v>3.5</v>
      </c>
      <c r="L26" s="38">
        <v>0</v>
      </c>
      <c r="M26" s="38">
        <v>0</v>
      </c>
      <c r="N26" s="38">
        <v>2</v>
      </c>
      <c r="O26" s="38">
        <v>2</v>
      </c>
      <c r="P26" s="38">
        <v>5</v>
      </c>
      <c r="Q26" s="38">
        <v>0</v>
      </c>
      <c r="R26" s="38">
        <v>0</v>
      </c>
      <c r="S26" s="31">
        <f t="shared" si="2"/>
        <v>19</v>
      </c>
      <c r="T26" s="24">
        <v>53</v>
      </c>
      <c r="U26" s="32">
        <f t="shared" si="1"/>
        <v>0.3584905660377358</v>
      </c>
      <c r="V26" s="25">
        <v>17</v>
      </c>
      <c r="W26" s="34"/>
    </row>
    <row r="27" spans="1:23" ht="26.25">
      <c r="A27" s="40">
        <v>24</v>
      </c>
      <c r="B27" s="25">
        <v>23</v>
      </c>
      <c r="C27" s="33" t="s">
        <v>72</v>
      </c>
      <c r="D27" s="35" t="s">
        <v>56</v>
      </c>
      <c r="E27" s="27">
        <v>6</v>
      </c>
      <c r="F27" s="28" t="s">
        <v>14</v>
      </c>
      <c r="G27" s="29" t="s">
        <v>35</v>
      </c>
      <c r="H27" s="30" t="s">
        <v>20</v>
      </c>
      <c r="I27" s="38">
        <v>3.5</v>
      </c>
      <c r="J27" s="38">
        <v>1.5</v>
      </c>
      <c r="K27" s="38">
        <v>8</v>
      </c>
      <c r="L27" s="38">
        <v>0</v>
      </c>
      <c r="M27" s="38">
        <v>1</v>
      </c>
      <c r="N27" s="38">
        <v>2</v>
      </c>
      <c r="O27" s="38">
        <v>0</v>
      </c>
      <c r="P27" s="38">
        <v>0</v>
      </c>
      <c r="Q27" s="38">
        <v>2</v>
      </c>
      <c r="R27" s="38">
        <v>0</v>
      </c>
      <c r="S27" s="31">
        <f t="shared" si="2"/>
        <v>18</v>
      </c>
      <c r="T27" s="24">
        <v>53</v>
      </c>
      <c r="U27" s="32">
        <f t="shared" si="1"/>
        <v>0.33962264150943394</v>
      </c>
      <c r="V27" s="25">
        <v>18</v>
      </c>
      <c r="W27" s="34"/>
    </row>
    <row r="28" spans="1:23" ht="26.25">
      <c r="A28" s="40">
        <v>25</v>
      </c>
      <c r="B28" s="25">
        <v>24</v>
      </c>
      <c r="C28" s="33" t="s">
        <v>82</v>
      </c>
      <c r="D28" s="35" t="s">
        <v>38</v>
      </c>
      <c r="E28" s="27">
        <v>6</v>
      </c>
      <c r="F28" s="28" t="s">
        <v>14</v>
      </c>
      <c r="G28" s="29" t="s">
        <v>37</v>
      </c>
      <c r="H28" s="30" t="s">
        <v>18</v>
      </c>
      <c r="I28" s="38">
        <v>4.5</v>
      </c>
      <c r="J28" s="38">
        <v>1.5</v>
      </c>
      <c r="K28" s="38">
        <v>0</v>
      </c>
      <c r="L28" s="38">
        <v>4</v>
      </c>
      <c r="M28" s="38">
        <v>3</v>
      </c>
      <c r="N28" s="39">
        <v>0</v>
      </c>
      <c r="O28" s="39">
        <v>0</v>
      </c>
      <c r="P28" s="39">
        <v>0</v>
      </c>
      <c r="Q28" s="39">
        <v>4</v>
      </c>
      <c r="R28" s="39">
        <v>0</v>
      </c>
      <c r="S28" s="31">
        <f t="shared" si="2"/>
        <v>17</v>
      </c>
      <c r="T28" s="24">
        <v>53</v>
      </c>
      <c r="U28" s="32">
        <f t="shared" si="1"/>
        <v>0.32075471698113206</v>
      </c>
      <c r="V28" s="25">
        <v>19</v>
      </c>
      <c r="W28" s="34"/>
    </row>
    <row r="29" spans="1:23" ht="31.5" customHeight="1">
      <c r="A29" s="40">
        <v>26</v>
      </c>
      <c r="B29" s="25">
        <v>21</v>
      </c>
      <c r="C29" s="33" t="s">
        <v>66</v>
      </c>
      <c r="D29" s="26" t="s">
        <v>52</v>
      </c>
      <c r="E29" s="27">
        <v>6</v>
      </c>
      <c r="F29" s="28" t="s">
        <v>14</v>
      </c>
      <c r="G29" s="29" t="s">
        <v>35</v>
      </c>
      <c r="H29" s="30" t="s">
        <v>20</v>
      </c>
      <c r="I29" s="38">
        <v>4</v>
      </c>
      <c r="J29" s="38">
        <v>2.5</v>
      </c>
      <c r="K29" s="38">
        <v>0</v>
      </c>
      <c r="L29" s="38">
        <v>0</v>
      </c>
      <c r="M29" s="38">
        <v>0</v>
      </c>
      <c r="N29" s="39">
        <v>2</v>
      </c>
      <c r="O29" s="39">
        <v>0</v>
      </c>
      <c r="P29" s="39">
        <v>5</v>
      </c>
      <c r="Q29" s="39">
        <v>0</v>
      </c>
      <c r="R29" s="39">
        <v>2</v>
      </c>
      <c r="S29" s="31">
        <f t="shared" si="2"/>
        <v>15.5</v>
      </c>
      <c r="T29" s="24">
        <v>53</v>
      </c>
      <c r="U29" s="32">
        <f t="shared" si="1"/>
        <v>0.29245283018867924</v>
      </c>
      <c r="V29" s="25">
        <v>20</v>
      </c>
      <c r="W29" s="34"/>
    </row>
    <row r="30" spans="1:23" ht="31.5" customHeight="1">
      <c r="A30" s="40">
        <v>27</v>
      </c>
      <c r="B30" s="25">
        <v>21</v>
      </c>
      <c r="C30" s="37" t="s">
        <v>68</v>
      </c>
      <c r="D30" s="26" t="s">
        <v>54</v>
      </c>
      <c r="E30" s="27">
        <v>6</v>
      </c>
      <c r="F30" s="28" t="s">
        <v>14</v>
      </c>
      <c r="G30" s="29" t="s">
        <v>35</v>
      </c>
      <c r="H30" s="30" t="s">
        <v>20</v>
      </c>
      <c r="I30" s="38">
        <v>4.5</v>
      </c>
      <c r="J30" s="38">
        <v>1.5</v>
      </c>
      <c r="K30" s="38">
        <v>0</v>
      </c>
      <c r="L30" s="38">
        <v>0</v>
      </c>
      <c r="M30" s="38">
        <v>3</v>
      </c>
      <c r="N30" s="39">
        <v>3</v>
      </c>
      <c r="O30" s="39">
        <v>1</v>
      </c>
      <c r="P30" s="39">
        <v>0</v>
      </c>
      <c r="Q30" s="39">
        <v>2</v>
      </c>
      <c r="R30" s="39">
        <v>0</v>
      </c>
      <c r="S30" s="31">
        <f t="shared" si="2"/>
        <v>15</v>
      </c>
      <c r="T30" s="24">
        <v>53</v>
      </c>
      <c r="U30" s="32">
        <f t="shared" si="1"/>
        <v>0.2830188679245283</v>
      </c>
      <c r="V30" s="25">
        <v>21</v>
      </c>
      <c r="W30" s="34"/>
    </row>
    <row r="31" spans="1:23" ht="31.5" customHeight="1">
      <c r="A31" s="40">
        <v>28</v>
      </c>
      <c r="B31" s="25">
        <v>23</v>
      </c>
      <c r="C31" s="33" t="s">
        <v>79</v>
      </c>
      <c r="D31" s="26" t="s">
        <v>55</v>
      </c>
      <c r="E31" s="27">
        <v>6</v>
      </c>
      <c r="F31" s="28" t="s">
        <v>14</v>
      </c>
      <c r="G31" s="29" t="s">
        <v>35</v>
      </c>
      <c r="H31" s="30" t="s">
        <v>20</v>
      </c>
      <c r="I31" s="38">
        <v>3.5</v>
      </c>
      <c r="J31" s="38">
        <v>1.5</v>
      </c>
      <c r="K31" s="38">
        <v>2</v>
      </c>
      <c r="L31" s="38">
        <v>0</v>
      </c>
      <c r="M31" s="38">
        <v>3</v>
      </c>
      <c r="N31" s="39">
        <v>1</v>
      </c>
      <c r="O31" s="39">
        <v>2</v>
      </c>
      <c r="P31" s="39">
        <v>0</v>
      </c>
      <c r="Q31" s="39">
        <v>2</v>
      </c>
      <c r="R31" s="39">
        <v>0</v>
      </c>
      <c r="S31" s="31">
        <v>15</v>
      </c>
      <c r="T31" s="24">
        <v>53</v>
      </c>
      <c r="U31" s="32">
        <f t="shared" si="1"/>
        <v>0.2830188679245283</v>
      </c>
      <c r="V31" s="25">
        <v>21</v>
      </c>
      <c r="W31" s="34"/>
    </row>
    <row r="32" spans="1:23" ht="31.5" customHeight="1">
      <c r="A32" s="40">
        <v>29</v>
      </c>
      <c r="B32" s="25">
        <v>26</v>
      </c>
      <c r="C32" s="33" t="s">
        <v>89</v>
      </c>
      <c r="D32" s="35" t="s">
        <v>42</v>
      </c>
      <c r="E32" s="27">
        <v>6</v>
      </c>
      <c r="F32" s="28" t="s">
        <v>14</v>
      </c>
      <c r="G32" s="29" t="s">
        <v>35</v>
      </c>
      <c r="H32" s="30" t="s">
        <v>20</v>
      </c>
      <c r="I32" s="38">
        <v>4</v>
      </c>
      <c r="J32" s="38">
        <v>3</v>
      </c>
      <c r="K32" s="38">
        <v>4</v>
      </c>
      <c r="L32" s="38">
        <v>0</v>
      </c>
      <c r="M32" s="38">
        <v>3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1">
        <f>SUM(I32:R32)</f>
        <v>14</v>
      </c>
      <c r="T32" s="24">
        <v>53</v>
      </c>
      <c r="U32" s="32">
        <f t="shared" si="1"/>
        <v>0.2641509433962264</v>
      </c>
      <c r="V32" s="25">
        <v>22</v>
      </c>
      <c r="W32" s="34"/>
    </row>
    <row r="33" spans="1:23" ht="31.5" customHeight="1">
      <c r="A33" s="40">
        <v>30</v>
      </c>
      <c r="B33" s="25">
        <v>26</v>
      </c>
      <c r="C33" s="33" t="s">
        <v>63</v>
      </c>
      <c r="D33" s="26" t="s">
        <v>51</v>
      </c>
      <c r="E33" s="27">
        <v>6</v>
      </c>
      <c r="F33" s="28" t="s">
        <v>14</v>
      </c>
      <c r="G33" s="29" t="s">
        <v>35</v>
      </c>
      <c r="H33" s="30" t="s">
        <v>20</v>
      </c>
      <c r="I33" s="38">
        <v>5.5</v>
      </c>
      <c r="J33" s="38">
        <v>0</v>
      </c>
      <c r="K33" s="38">
        <v>3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2</v>
      </c>
      <c r="S33" s="31">
        <f>SUM(I33:R33)</f>
        <v>10.5</v>
      </c>
      <c r="T33" s="24">
        <v>53</v>
      </c>
      <c r="U33" s="32">
        <f t="shared" si="1"/>
        <v>0.19811320754716982</v>
      </c>
      <c r="V33" s="25">
        <v>23</v>
      </c>
      <c r="W33" s="34"/>
    </row>
    <row r="34" spans="1:23" ht="31.5" customHeight="1">
      <c r="A34" s="40">
        <v>31</v>
      </c>
      <c r="B34" s="25">
        <v>26</v>
      </c>
      <c r="C34" s="33" t="s">
        <v>59</v>
      </c>
      <c r="D34" s="35" t="s">
        <v>50</v>
      </c>
      <c r="E34" s="27">
        <v>6</v>
      </c>
      <c r="F34" s="28" t="s">
        <v>14</v>
      </c>
      <c r="G34" s="29" t="s">
        <v>35</v>
      </c>
      <c r="H34" s="30" t="s">
        <v>20</v>
      </c>
      <c r="I34" s="38">
        <v>5</v>
      </c>
      <c r="J34" s="38">
        <v>0</v>
      </c>
      <c r="K34" s="38">
        <v>2.5</v>
      </c>
      <c r="L34" s="38">
        <v>0</v>
      </c>
      <c r="M34" s="38">
        <v>0</v>
      </c>
      <c r="N34" s="39">
        <v>0</v>
      </c>
      <c r="O34" s="39">
        <v>0</v>
      </c>
      <c r="P34" s="39">
        <v>0</v>
      </c>
      <c r="Q34" s="39">
        <v>1</v>
      </c>
      <c r="R34" s="39">
        <v>0</v>
      </c>
      <c r="S34" s="31">
        <f>SUM(I34:R34)</f>
        <v>8.5</v>
      </c>
      <c r="T34" s="24">
        <v>53</v>
      </c>
      <c r="U34" s="32">
        <f t="shared" si="1"/>
        <v>0.16037735849056603</v>
      </c>
      <c r="V34" s="25">
        <v>24</v>
      </c>
      <c r="W34" s="34"/>
    </row>
    <row r="35" spans="1:23" ht="31.5" customHeight="1">
      <c r="A35" s="40">
        <v>32</v>
      </c>
      <c r="B35" s="25">
        <v>21</v>
      </c>
      <c r="C35" s="37" t="s">
        <v>67</v>
      </c>
      <c r="D35" s="26" t="s">
        <v>44</v>
      </c>
      <c r="E35" s="27">
        <v>6</v>
      </c>
      <c r="F35" s="28" t="s">
        <v>14</v>
      </c>
      <c r="G35" s="29" t="s">
        <v>33</v>
      </c>
      <c r="H35" s="30" t="s">
        <v>34</v>
      </c>
      <c r="I35" s="38">
        <v>2.5</v>
      </c>
      <c r="J35" s="38">
        <v>2</v>
      </c>
      <c r="K35" s="38">
        <v>2</v>
      </c>
      <c r="L35" s="38">
        <v>0</v>
      </c>
      <c r="M35" s="38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1">
        <f>SUM(I35:R35)</f>
        <v>6.5</v>
      </c>
      <c r="T35" s="24">
        <v>53</v>
      </c>
      <c r="U35" s="32">
        <f t="shared" si="1"/>
        <v>0.12264150943396226</v>
      </c>
      <c r="V35" s="25">
        <v>25</v>
      </c>
      <c r="W35" s="34"/>
    </row>
    <row r="36" ht="31.5" customHeight="1"/>
    <row r="37" ht="31.5" customHeight="1"/>
    <row r="38" spans="4:6" ht="31.5" customHeight="1">
      <c r="D38" s="42" t="s">
        <v>26</v>
      </c>
      <c r="E38" s="46" t="s">
        <v>25</v>
      </c>
      <c r="F38" s="47"/>
    </row>
    <row r="39" spans="4:6" ht="30.75" customHeight="1">
      <c r="D39" s="43" t="s">
        <v>24</v>
      </c>
      <c r="E39" s="48" t="s">
        <v>58</v>
      </c>
      <c r="F39" s="49"/>
    </row>
    <row r="40" ht="31.5" customHeight="1"/>
    <row r="41" ht="31.5" customHeight="1"/>
    <row r="42" ht="31.5" customHeight="1">
      <c r="X42" s="1"/>
    </row>
    <row r="43" ht="31.5" customHeight="1">
      <c r="X43" s="1"/>
    </row>
    <row r="44" ht="31.5" customHeight="1">
      <c r="X44" s="1"/>
    </row>
    <row r="45" ht="31.5" customHeight="1">
      <c r="X45" s="1"/>
    </row>
    <row r="46" ht="31.5" customHeight="1">
      <c r="X46" s="1"/>
    </row>
    <row r="47" ht="31.5" customHeight="1">
      <c r="X47" s="1"/>
    </row>
    <row r="48" ht="39.75" customHeight="1">
      <c r="X48" s="1"/>
    </row>
    <row r="49" ht="39.75" customHeight="1">
      <c r="X49" s="1"/>
    </row>
    <row r="50" ht="39.75" customHeight="1">
      <c r="X50" s="1"/>
    </row>
    <row r="51" ht="39.75" customHeight="1"/>
    <row r="52" ht="39.75" customHeight="1"/>
    <row r="53" ht="39.75" customHeight="1"/>
  </sheetData>
  <sheetProtection selectLockedCells="1" selectUnlockedCells="1"/>
  <mergeCells count="9">
    <mergeCell ref="W2:W3"/>
    <mergeCell ref="S2:S3"/>
    <mergeCell ref="T2:T3"/>
    <mergeCell ref="U2:U3"/>
    <mergeCell ref="E38:F38"/>
    <mergeCell ref="E39:F39"/>
    <mergeCell ref="A1:H1"/>
    <mergeCell ref="V2:V3"/>
    <mergeCell ref="I2:Q2"/>
  </mergeCells>
  <printOptions gridLines="1"/>
  <pageMargins left="0.2" right="0.2" top="0.2" bottom="0.21" header="0.5118110236220472" footer="0.24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2015-10-08T16:39:47Z</cp:lastPrinted>
  <dcterms:created xsi:type="dcterms:W3CDTF">2013-09-16T09:28:35Z</dcterms:created>
  <dcterms:modified xsi:type="dcterms:W3CDTF">2015-10-14T09:13:29Z</dcterms:modified>
  <cp:category/>
  <cp:version/>
  <cp:contentType/>
  <cp:contentStatus/>
</cp:coreProperties>
</file>